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Выписка" sheetId="17" r:id="rId1"/>
  </sheets>
  <definedNames>
    <definedName name="_xlnm.Print_Area" localSheetId="0">Выписка!$A$1:$F$203</definedName>
  </definedNames>
  <calcPr calcId="162913"/>
</workbook>
</file>

<file path=xl/calcChain.xml><?xml version="1.0" encoding="utf-8"?>
<calcChain xmlns="http://schemas.openxmlformats.org/spreadsheetml/2006/main">
  <c r="F24" i="17" l="1"/>
  <c r="E64" i="17" l="1"/>
  <c r="F203" i="17" l="1"/>
  <c r="E203" i="17"/>
  <c r="F202" i="17"/>
  <c r="E202" i="17"/>
  <c r="F197" i="17"/>
  <c r="E197" i="17"/>
  <c r="F191" i="17"/>
  <c r="E191" i="17"/>
  <c r="F190" i="17"/>
  <c r="E190" i="17"/>
  <c r="F168" i="17"/>
  <c r="E168" i="17"/>
  <c r="F165" i="17"/>
  <c r="E165" i="17"/>
  <c r="F164" i="17"/>
  <c r="E164" i="17"/>
  <c r="F163" i="17"/>
  <c r="E163" i="17"/>
  <c r="F162" i="17"/>
  <c r="E162" i="17"/>
  <c r="F161" i="17"/>
  <c r="E161" i="17"/>
  <c r="F160" i="17"/>
  <c r="E160" i="17"/>
  <c r="F159" i="17"/>
  <c r="E159" i="17"/>
  <c r="F158" i="17"/>
  <c r="E158" i="17"/>
  <c r="F157" i="17"/>
  <c r="E157" i="17"/>
  <c r="F156" i="17"/>
  <c r="E156" i="17"/>
  <c r="F155" i="17"/>
  <c r="E155" i="17"/>
  <c r="F154" i="17"/>
  <c r="E154" i="17"/>
  <c r="F153" i="17"/>
  <c r="E153" i="17"/>
  <c r="F152" i="17"/>
  <c r="E152" i="17"/>
  <c r="F151" i="17"/>
  <c r="E151" i="17"/>
  <c r="F150" i="17"/>
  <c r="E150" i="17"/>
  <c r="F149" i="17"/>
  <c r="E149" i="17"/>
  <c r="F148" i="17"/>
  <c r="E148" i="17"/>
  <c r="F147" i="17"/>
  <c r="E147" i="17"/>
  <c r="F146" i="17"/>
  <c r="E146" i="17"/>
  <c r="F145" i="17"/>
  <c r="E145" i="17"/>
  <c r="F144" i="17"/>
  <c r="E144" i="17"/>
  <c r="F143" i="17"/>
  <c r="E143" i="17"/>
  <c r="F142" i="17"/>
  <c r="E142" i="17"/>
  <c r="F141" i="17"/>
  <c r="E141" i="17"/>
  <c r="F140" i="17"/>
  <c r="E140" i="17"/>
  <c r="F139" i="17"/>
  <c r="E139" i="17"/>
  <c r="F138" i="17"/>
  <c r="E138" i="17"/>
  <c r="F137" i="17"/>
  <c r="E137" i="17"/>
  <c r="F136" i="17"/>
  <c r="E136" i="17"/>
  <c r="F135" i="17"/>
  <c r="E135" i="17"/>
  <c r="F134" i="17"/>
  <c r="E134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E101" i="17"/>
  <c r="F100" i="17"/>
  <c r="E100" i="17"/>
  <c r="F99" i="17"/>
  <c r="E99" i="17"/>
  <c r="F98" i="17"/>
  <c r="E98" i="17"/>
  <c r="F97" i="17"/>
  <c r="E97" i="17"/>
  <c r="F96" i="17"/>
  <c r="E96" i="17"/>
  <c r="F95" i="17"/>
  <c r="E95" i="17"/>
  <c r="F94" i="17"/>
  <c r="E94" i="17"/>
  <c r="F93" i="17"/>
  <c r="E93" i="17"/>
  <c r="F92" i="17"/>
  <c r="E92" i="17"/>
  <c r="F84" i="17"/>
  <c r="E84" i="17"/>
  <c r="F83" i="17"/>
  <c r="E83" i="17"/>
  <c r="F82" i="17"/>
  <c r="E82" i="17"/>
  <c r="F81" i="17"/>
  <c r="E81" i="17"/>
  <c r="F80" i="17"/>
  <c r="E80" i="17"/>
  <c r="F79" i="17"/>
  <c r="E79" i="17"/>
  <c r="F78" i="17"/>
  <c r="E78" i="17"/>
  <c r="F76" i="17"/>
  <c r="E76" i="17"/>
  <c r="F75" i="17"/>
  <c r="E75" i="17"/>
  <c r="F74" i="17"/>
  <c r="E74" i="17"/>
  <c r="F73" i="17"/>
  <c r="E73" i="17"/>
  <c r="F72" i="17"/>
  <c r="E72" i="17"/>
  <c r="F69" i="17"/>
  <c r="E69" i="17"/>
  <c r="F68" i="17"/>
  <c r="E68" i="17"/>
  <c r="F67" i="17"/>
  <c r="E67" i="17"/>
  <c r="F64" i="17"/>
  <c r="F63" i="17"/>
  <c r="E63" i="17"/>
  <c r="F62" i="17"/>
  <c r="E62" i="17"/>
  <c r="F60" i="17"/>
  <c r="E60" i="17"/>
  <c r="F59" i="17"/>
  <c r="E59" i="17"/>
  <c r="F57" i="17"/>
  <c r="E57" i="17"/>
  <c r="F56" i="17"/>
  <c r="E56" i="17"/>
  <c r="F55" i="17"/>
  <c r="E55" i="17"/>
  <c r="F54" i="17"/>
  <c r="E54" i="17"/>
  <c r="F52" i="17"/>
  <c r="E52" i="17"/>
  <c r="F51" i="17"/>
  <c r="E51" i="17"/>
  <c r="F45" i="17"/>
  <c r="E45" i="17"/>
  <c r="F44" i="17"/>
  <c r="E44" i="17"/>
  <c r="F43" i="17"/>
  <c r="E43" i="17"/>
  <c r="F42" i="17"/>
  <c r="E42" i="17"/>
  <c r="F41" i="17"/>
  <c r="E41" i="17"/>
  <c r="F40" i="17"/>
  <c r="E40" i="17"/>
  <c r="F39" i="17"/>
  <c r="E39" i="17"/>
  <c r="F38" i="17"/>
  <c r="E38" i="17"/>
  <c r="F37" i="17"/>
  <c r="E37" i="17"/>
  <c r="F33" i="17"/>
  <c r="E33" i="17"/>
  <c r="F31" i="17"/>
  <c r="E31" i="17"/>
  <c r="F30" i="17"/>
  <c r="E30" i="17"/>
  <c r="F29" i="17"/>
  <c r="E29" i="17"/>
  <c r="F28" i="17"/>
  <c r="E28" i="17"/>
  <c r="F27" i="17"/>
  <c r="E27" i="17"/>
  <c r="F25" i="17"/>
  <c r="E25" i="17"/>
  <c r="E24" i="17"/>
  <c r="F22" i="17"/>
  <c r="E22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0" i="17"/>
  <c r="E10" i="17"/>
</calcChain>
</file>

<file path=xl/sharedStrings.xml><?xml version="1.0" encoding="utf-8"?>
<sst xmlns="http://schemas.openxmlformats.org/spreadsheetml/2006/main" count="232" uniqueCount="217">
  <si>
    <t>учреждением здравоохранения</t>
  </si>
  <si>
    <t>«Бобруйская городская поликлиника №3»</t>
  </si>
  <si>
    <t>№ п/п</t>
  </si>
  <si>
    <t>Лабораторная диагностика</t>
  </si>
  <si>
    <t>Анализ крови на сахар</t>
  </si>
  <si>
    <t>Анализ крови на холестерин</t>
  </si>
  <si>
    <t>Наименование платной медицинской услуги</t>
  </si>
  <si>
    <t>Гражд. РБ</t>
  </si>
  <si>
    <t>Иностр. граж.</t>
  </si>
  <si>
    <t>1.2.</t>
  </si>
  <si>
    <t>регистрация</t>
  </si>
  <si>
    <t>2.8.1.</t>
  </si>
  <si>
    <t>определение цвета, консистенции, запаха, примесей, слизи, pH</t>
  </si>
  <si>
    <t>2.8.2.</t>
  </si>
  <si>
    <t>2.8.3.</t>
  </si>
  <si>
    <t>микроскопическое исследование (в 3 препаратах)</t>
  </si>
  <si>
    <t>2.8.4.</t>
  </si>
  <si>
    <t>2.8.5.</t>
  </si>
  <si>
    <t>5.2.1.</t>
  </si>
  <si>
    <t>5.2.2.</t>
  </si>
  <si>
    <t>5.2.3.</t>
  </si>
  <si>
    <t>тимоловая проба</t>
  </si>
  <si>
    <t>5.2.4.2.</t>
  </si>
  <si>
    <t>5.2.5.2.</t>
  </si>
  <si>
    <t>5.2.6.</t>
  </si>
  <si>
    <t>5.2.8.</t>
  </si>
  <si>
    <t>5.2.9.</t>
  </si>
  <si>
    <t>5.2.10.</t>
  </si>
  <si>
    <t>5.2.11.</t>
  </si>
  <si>
    <t>5.2.12.</t>
  </si>
  <si>
    <t>5.2.13.</t>
  </si>
  <si>
    <t>5.2.19.1.</t>
  </si>
  <si>
    <t>5.2.20.2.</t>
  </si>
  <si>
    <t>5.2.21.2.</t>
  </si>
  <si>
    <t>5.2.22.2.</t>
  </si>
  <si>
    <t>5.2.23.</t>
  </si>
  <si>
    <t>5.2.25.</t>
  </si>
  <si>
    <t>5.2.27.</t>
  </si>
  <si>
    <t>6.2.1.</t>
  </si>
  <si>
    <t>6.4.</t>
  </si>
  <si>
    <t>6.6.3.</t>
  </si>
  <si>
    <t>6.9.</t>
  </si>
  <si>
    <t>7.16.3.</t>
  </si>
  <si>
    <t>7.21.2.</t>
  </si>
  <si>
    <t>Полный (общий) анализ крови</t>
  </si>
  <si>
    <t>Общий анализ мочи (ОАМ)</t>
  </si>
  <si>
    <t>Анализ мочи по Нечипоренко</t>
  </si>
  <si>
    <t>Исследования кала</t>
  </si>
  <si>
    <t>Исследования состояния гемостаза</t>
  </si>
  <si>
    <t>определение билирубина</t>
  </si>
  <si>
    <t>определение общего холестерина</t>
  </si>
  <si>
    <t>определение общих бета-липопротеинов</t>
  </si>
  <si>
    <t>определение креатинина сыворотки крови по реакции Яффе</t>
  </si>
  <si>
    <t>определение общего белка</t>
  </si>
  <si>
    <t>определение альбумина</t>
  </si>
  <si>
    <t>определение мочевины</t>
  </si>
  <si>
    <t>определение глюкозы</t>
  </si>
  <si>
    <t>определение активности альфа-амилазы</t>
  </si>
  <si>
    <t>определение мочевой кислоты</t>
  </si>
  <si>
    <t>-</t>
  </si>
  <si>
    <t>определение содержания фибриногена в плазме крови</t>
  </si>
  <si>
    <t>Липидный спектр</t>
  </si>
  <si>
    <t>6.40.1.</t>
  </si>
  <si>
    <t>определение активированного частичного тромбопластинового времени</t>
  </si>
  <si>
    <t>2.1.8.</t>
  </si>
  <si>
    <t>Общеклинические анализы мочи</t>
  </si>
  <si>
    <t>2.1.5.</t>
  </si>
  <si>
    <t>2.1.7.</t>
  </si>
  <si>
    <t>2.1.9.</t>
  </si>
  <si>
    <t>обнаружение белка Бенс-Джонса</t>
  </si>
  <si>
    <t>обнаружение билирубина экспресс-тестом</t>
  </si>
  <si>
    <t>обнаружение уробилиновых тел экспресс-тестом</t>
  </si>
  <si>
    <t>исследование комплекса параметров общего анализа мочи посредством полуавтоматических анализаторов на основе методов сухой химии</t>
  </si>
  <si>
    <t>забор крови</t>
  </si>
  <si>
    <t xml:space="preserve">Тариф с учетом  
материала, руб. в денежных знаках образца 2000 г. 
до 31.06.16
</t>
  </si>
  <si>
    <t>Светолечение</t>
  </si>
  <si>
    <t>Магнито-лазерная терапия</t>
  </si>
  <si>
    <t>Лазеротерапия, магнитолазеротерапия чрескожная</t>
  </si>
  <si>
    <t>Надвенное лазерное облучение, магнитолазерное облучение</t>
  </si>
  <si>
    <t>Внутривенное лазерное облучение крови</t>
  </si>
  <si>
    <t>Электролечение</t>
  </si>
  <si>
    <t>Магнитотерапия местная «ОртоСПОК» индуктор суставной</t>
  </si>
  <si>
    <t>Магнитотерапия местная «ОртоСПОК» индуктор кистевой</t>
  </si>
  <si>
    <t>Магнитотерапия местная «ОртоСПОК» ДиабСПОК</t>
  </si>
  <si>
    <t xml:space="preserve">Магнитотерапия местная </t>
  </si>
  <si>
    <t>Магнитостимуляция</t>
  </si>
  <si>
    <t>Осмотры</t>
  </si>
  <si>
    <t>Осмотр врачом - терапевтом</t>
  </si>
  <si>
    <t>Осмотр врачом - неврологом</t>
  </si>
  <si>
    <t>Осмотр врачом - офтальмологом</t>
  </si>
  <si>
    <t>Осмотр врачом - оториноларингологом</t>
  </si>
  <si>
    <t>Осмотр врачом - хирургом</t>
  </si>
  <si>
    <t>Осмотр врачом - инфекционистом</t>
  </si>
  <si>
    <t>Вынесение врачом специалистом заключительного решения</t>
  </si>
  <si>
    <t>Массаж головы</t>
  </si>
  <si>
    <t>Массаж лица</t>
  </si>
  <si>
    <t>Массаж шеи</t>
  </si>
  <si>
    <t>Массаж воротниковой зоны</t>
  </si>
  <si>
    <t>Массаж верхних конечностей</t>
  </si>
  <si>
    <t>Массаж верхней конечности, надплечья и области лопатки</t>
  </si>
  <si>
    <t>Массаж плечевого сустава</t>
  </si>
  <si>
    <t>Массаж локтевого сустава</t>
  </si>
  <si>
    <t>Массаж лучезапястного сустава</t>
  </si>
  <si>
    <t>Массаж кисти и предплечья</t>
  </si>
  <si>
    <t>Массаж области грудной клетки</t>
  </si>
  <si>
    <t>Массаж спины</t>
  </si>
  <si>
    <t>Массаж мышц передней брюшной стенки</t>
  </si>
  <si>
    <t>Массаж пояснично - крестцовой области</t>
  </si>
  <si>
    <t>Сегментарный массаж пояснично – крестцовой области</t>
  </si>
  <si>
    <t>Массаж спины и поясницы</t>
  </si>
  <si>
    <t>Массаж шейно-грудного отдела позвоночника</t>
  </si>
  <si>
    <t>Сегментарный массаж шейно - грудного отдела позвоночника</t>
  </si>
  <si>
    <t>Массаж области позвоночника</t>
  </si>
  <si>
    <t>Массаж нижней конечности</t>
  </si>
  <si>
    <t>Массаж нижней конечности и поясницы</t>
  </si>
  <si>
    <t>Массаж тазобедренного сустава</t>
  </si>
  <si>
    <t>Массаж коленного сустава</t>
  </si>
  <si>
    <t>Массаж голеностопного сустава</t>
  </si>
  <si>
    <t>Массаж стопы голени</t>
  </si>
  <si>
    <t>Массаж</t>
  </si>
  <si>
    <t>Рентгеноскопия органов грудной полости</t>
  </si>
  <si>
    <t>Рентгенография (обзорная) грудной полости: в одной проекции</t>
  </si>
  <si>
    <t>Рентгенография (обзорная) грудной полости: в двух проекциях</t>
  </si>
  <si>
    <t>Линейная томография: первый снимок</t>
  </si>
  <si>
    <t>Линейная томография: каждый последующий</t>
  </si>
  <si>
    <t>Рентгенография гортани (обзорная)</t>
  </si>
  <si>
    <t>Флюорография профилактическая: в одной проекции</t>
  </si>
  <si>
    <t>Флюорография профилактическая: в двух проекциях</t>
  </si>
  <si>
    <t>Флюорография диагностическая: в одной проекции</t>
  </si>
  <si>
    <t>Флюорография диагностическая: в двух проекциях</t>
  </si>
  <si>
    <t>Анализ флюорограммы врачом</t>
  </si>
  <si>
    <t>Рентгенография (обзорная) брюшной полости</t>
  </si>
  <si>
    <t>Рентгеноскопия и рентгенография желудка по традиционной методике</t>
  </si>
  <si>
    <t>Ирригоскопия</t>
  </si>
  <si>
    <t>Рентгенография отдела позвоночника: в одной проекции</t>
  </si>
  <si>
    <t>Рентгенография отдела позвоночника: в двух проекциях</t>
  </si>
  <si>
    <t>Рентгенография периферических отделов скелета: в одной проекции</t>
  </si>
  <si>
    <t>Рентгенография периферических отделов скелета: в двух проекциях</t>
  </si>
  <si>
    <t>Рентгенография черепа: в одной проекции</t>
  </si>
  <si>
    <t>Рентгенография черепа: в двух проекциях</t>
  </si>
  <si>
    <t>Рентгенография придаточных пазух носа</t>
  </si>
  <si>
    <t>Рентгенография височно-челюстного сустава</t>
  </si>
  <si>
    <t>Рентгенография нижней челюсти</t>
  </si>
  <si>
    <t>Рентгенография костей носа</t>
  </si>
  <si>
    <t>Рентгенография ключицы</t>
  </si>
  <si>
    <t>Рентгенография лопатки в двух проекциях</t>
  </si>
  <si>
    <t>Рентгенография ребер</t>
  </si>
  <si>
    <t>Функциональное исследование позвоночника</t>
  </si>
  <si>
    <t>Рентгенография костей таза</t>
  </si>
  <si>
    <t>Рентгенография мягких тканей</t>
  </si>
  <si>
    <t>Рентгеновская денситометрия</t>
  </si>
  <si>
    <t>Каждый дополнительный снимок в специальных проекциях</t>
  </si>
  <si>
    <t>Лучевая диагностика</t>
  </si>
  <si>
    <t>Промывание наружного слухового прохода</t>
  </si>
  <si>
    <t>Удаление серной пробки</t>
  </si>
  <si>
    <t>Промывание лакун миндалин</t>
  </si>
  <si>
    <t>Оториноларингологические услуги</t>
  </si>
  <si>
    <t>Хирургического профиля</t>
  </si>
  <si>
    <t>Консультация врачей-специалистов II квалификационной категории</t>
  </si>
  <si>
    <t>Консультация врачей-специалистов I квалификационной категории</t>
  </si>
  <si>
    <t>Электрокардиограмма в 12 отведениях без функциональных проб</t>
  </si>
  <si>
    <t>Функциональная диагностика</t>
  </si>
  <si>
    <t>Электрокоагуляция доброкачественных новообразований кожи</t>
  </si>
  <si>
    <t>Внутрисуставная блокада</t>
  </si>
  <si>
    <t>Хирургические услуги</t>
  </si>
  <si>
    <t>Фитбол-гимнастика</t>
  </si>
  <si>
    <t>Гимнастика, направленная на коррекцию фигуры</t>
  </si>
  <si>
    <t>Лечебная физкультура</t>
  </si>
  <si>
    <r>
      <t>определение протромбинового времени: с тромбопластин-кальциевой смесью</t>
    </r>
    <r>
      <rPr>
        <b/>
        <sz val="12"/>
        <rFont val="Times New Roman"/>
        <family val="1"/>
        <charset val="204"/>
      </rPr>
      <t>(ПВ)</t>
    </r>
  </si>
  <si>
    <r>
      <t xml:space="preserve">определение активированного частичного тромбопластинового времени с эритрофосфатидкаолиновой смесью </t>
    </r>
    <r>
      <rPr>
        <b/>
        <sz val="12"/>
        <rFont val="Times New Roman"/>
        <family val="1"/>
        <charset val="204"/>
      </rPr>
      <t>(АЧТВ)</t>
    </r>
  </si>
  <si>
    <r>
      <t xml:space="preserve">определение растворимых комплексов фибринмономеров </t>
    </r>
    <r>
      <rPr>
        <b/>
        <sz val="12"/>
        <rFont val="Times New Roman"/>
        <family val="1"/>
        <charset val="204"/>
      </rPr>
      <t>(РФМК)</t>
    </r>
  </si>
  <si>
    <r>
      <t xml:space="preserve">определение холестерина альфа-липопротеинов </t>
    </r>
    <r>
      <rPr>
        <b/>
        <sz val="12"/>
        <rFont val="Times New Roman"/>
        <family val="1"/>
        <charset val="204"/>
      </rPr>
      <t>(ЛПВП)</t>
    </r>
  </si>
  <si>
    <r>
      <t xml:space="preserve">определение калия </t>
    </r>
    <r>
      <rPr>
        <b/>
        <sz val="12"/>
        <rFont val="Times New Roman"/>
        <family val="1"/>
        <charset val="204"/>
      </rPr>
      <t>(К)</t>
    </r>
  </si>
  <si>
    <r>
      <t xml:space="preserve">определение общего кальция </t>
    </r>
    <r>
      <rPr>
        <b/>
        <sz val="12"/>
        <rFont val="Times New Roman"/>
        <family val="1"/>
        <charset val="204"/>
      </rPr>
      <t>(Са)</t>
    </r>
  </si>
  <si>
    <r>
      <t xml:space="preserve">определение активности аспартатаминотрансферазы </t>
    </r>
    <r>
      <rPr>
        <b/>
        <sz val="12"/>
        <rFont val="Times New Roman"/>
        <family val="1"/>
        <charset val="204"/>
      </rPr>
      <t>(АсАТ)</t>
    </r>
  </si>
  <si>
    <r>
      <t xml:space="preserve">определение активности аланинаминотрансферазы </t>
    </r>
    <r>
      <rPr>
        <b/>
        <sz val="12"/>
        <rFont val="Times New Roman"/>
        <family val="1"/>
        <charset val="204"/>
      </rPr>
      <t>(АлАТ)</t>
    </r>
  </si>
  <si>
    <r>
      <t xml:space="preserve">определение активности лактатдегидрогеназы </t>
    </r>
    <r>
      <rPr>
        <b/>
        <sz val="12"/>
        <rFont val="Times New Roman"/>
        <family val="1"/>
        <charset val="204"/>
      </rPr>
      <t>(ЛДГ)</t>
    </r>
  </si>
  <si>
    <r>
      <t xml:space="preserve">определение активности щелочной фосфатазы </t>
    </r>
    <r>
      <rPr>
        <b/>
        <sz val="12"/>
        <rFont val="Times New Roman"/>
        <family val="1"/>
        <charset val="204"/>
      </rPr>
      <t>(ЩФ)</t>
    </r>
  </si>
  <si>
    <r>
      <t xml:space="preserve">определение активности гамма-глутамилтранспептидазы </t>
    </r>
    <r>
      <rPr>
        <b/>
        <sz val="12"/>
        <rFont val="Times New Roman"/>
        <family val="1"/>
        <charset val="204"/>
      </rPr>
      <t>(ГГТП)</t>
    </r>
  </si>
  <si>
    <r>
      <t xml:space="preserve">определение индивидуальных белков сыворотки крови </t>
    </r>
    <r>
      <rPr>
        <b/>
        <sz val="12"/>
        <rFont val="Times New Roman"/>
        <family val="1"/>
        <charset val="204"/>
      </rPr>
      <t>(СРБ)</t>
    </r>
    <r>
      <rPr>
        <sz val="12"/>
        <rFont val="Times New Roman"/>
        <family val="1"/>
        <charset val="204"/>
      </rPr>
      <t>: латекс-тест</t>
    </r>
  </si>
  <si>
    <r>
      <t xml:space="preserve">определение ревматоидного фактора в сыворотке крови </t>
    </r>
    <r>
      <rPr>
        <b/>
        <sz val="12"/>
        <rFont val="Times New Roman"/>
        <family val="1"/>
        <charset val="204"/>
      </rPr>
      <t>(РФ)</t>
    </r>
    <r>
      <rPr>
        <sz val="12"/>
        <rFont val="Times New Roman"/>
        <family val="1"/>
        <charset val="204"/>
      </rPr>
      <t>: латекс-тест</t>
    </r>
  </si>
  <si>
    <r>
      <t xml:space="preserve">обнаружение крови имунохроматографическим тестом </t>
    </r>
    <r>
      <rPr>
        <b/>
        <sz val="12"/>
        <rFont val="Times New Roman"/>
        <family val="1"/>
        <charset val="204"/>
      </rPr>
      <t>(скрытая кровь)</t>
    </r>
  </si>
  <si>
    <r>
      <t xml:space="preserve">обнаружение простейших </t>
    </r>
    <r>
      <rPr>
        <b/>
        <sz val="12"/>
        <rFont val="Times New Roman"/>
        <family val="1"/>
        <charset val="204"/>
      </rPr>
      <t>(Цисты лямблий)</t>
    </r>
  </si>
  <si>
    <r>
      <t xml:space="preserve">обнаружение яиц гельминтов методом Като (1 препарат) </t>
    </r>
    <r>
      <rPr>
        <b/>
        <sz val="12"/>
        <rFont val="Times New Roman"/>
        <family val="1"/>
        <charset val="204"/>
      </rPr>
      <t>(Я/Г)</t>
    </r>
  </si>
  <si>
    <t>Выписка получена:</t>
  </si>
  <si>
    <t>И.Ю.Юшкевич</t>
  </si>
  <si>
    <t>А.В.Шматов</t>
  </si>
  <si>
    <t>В.П.Савицкая</t>
  </si>
  <si>
    <t>Ж.В.Лавова</t>
  </si>
  <si>
    <t>Т.С.Бурмыкина</t>
  </si>
  <si>
    <t>О.В.Шевцова</t>
  </si>
  <si>
    <t>Call-центр                              ____________________</t>
  </si>
  <si>
    <t>Зав. 2 ТО                                ____________________</t>
  </si>
  <si>
    <t>Зав. 1 ТО                                ____________________</t>
  </si>
  <si>
    <t xml:space="preserve">                              ___________________</t>
  </si>
  <si>
    <t>Зав. профилактики               ____________________</t>
  </si>
  <si>
    <t>Подбор (настройка) слухового аппарата</t>
  </si>
  <si>
    <t xml:space="preserve">Выписка из прейскурантов </t>
  </si>
  <si>
    <t>Касса:</t>
  </si>
  <si>
    <t>Безболезненный прокол пальца безопасным ланцетом</t>
  </si>
  <si>
    <t>Иностр. гражд.</t>
  </si>
  <si>
    <t>на платные медицинские услуги, оказываемые</t>
  </si>
  <si>
    <t>5.2.1.1.15</t>
  </si>
  <si>
    <t xml:space="preserve">определение железа сыворотки крови феррозиновым методом </t>
  </si>
  <si>
    <t>7.17.2.</t>
  </si>
  <si>
    <t>Определение активности анти-0-стрептолизина в сыворотке крови латекс-тестом</t>
  </si>
  <si>
    <t>5.2.2.4.2.</t>
  </si>
  <si>
    <t>Определение гликированного гемоглобина иммунотурбидиметрическим методом</t>
  </si>
  <si>
    <t>2.9.1.</t>
  </si>
  <si>
    <t>исследование соскоба на энтеробиоз (в 3 препаратах)</t>
  </si>
  <si>
    <t>определение триглицеридов</t>
  </si>
  <si>
    <t>Аудиометрия (в т.ч. НДС – 20%)</t>
  </si>
  <si>
    <t xml:space="preserve">Тариф с учетом  
стоимости материала, руб. 
</t>
  </si>
  <si>
    <t>Вращательная проба (в т.ч. НДС – 20%)</t>
  </si>
  <si>
    <t>Биохимический анализ крови. Забор крови</t>
  </si>
  <si>
    <t>Кровь из вены (на гармоны)</t>
  </si>
  <si>
    <t>По состоянию на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</si>
</sst>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2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Border="1"/>
    <xf numFmtId="0" fontId="1" fillId="0" borderId="0" xfId="0" applyFont="1" applyBorder="1" applyAlignment="1">
      <alignment wrapText="1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3" fontId="3" fillId="2" borderId="31" xfId="0" applyNumberFormat="1" applyFont="1" applyFill="1" applyBorder="1" applyAlignment="1">
      <alignment horizontal="center" vertical="center" wrapText="1"/>
    </xf>
    <xf numFmtId="3" fontId="3" fillId="2" borderId="45" xfId="1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 wrapText="1"/>
    </xf>
    <xf numFmtId="3" fontId="7" fillId="2" borderId="43" xfId="0" applyNumberFormat="1" applyFont="1" applyFill="1" applyBorder="1" applyAlignment="1">
      <alignment horizontal="center" vertical="center" wrapText="1"/>
    </xf>
    <xf numFmtId="3" fontId="6" fillId="2" borderId="27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3" fillId="2" borderId="35" xfId="0" applyNumberFormat="1" applyFont="1" applyFill="1" applyBorder="1" applyAlignment="1">
      <alignment horizontal="center" vertical="center" wrapText="1"/>
    </xf>
    <xf numFmtId="3" fontId="3" fillId="2" borderId="44" xfId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23" xfId="1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21" xfId="1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center" vertical="center" wrapText="1"/>
    </xf>
    <xf numFmtId="3" fontId="3" fillId="2" borderId="22" xfId="1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27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2" fontId="1" fillId="0" borderId="0" xfId="0" applyNumberFormat="1" applyFont="1"/>
    <xf numFmtId="164" fontId="6" fillId="2" borderId="49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33" xfId="0" applyNumberFormat="1" applyFont="1" applyFill="1" applyBorder="1" applyAlignment="1">
      <alignment horizontal="center"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164" fontId="6" fillId="2" borderId="37" xfId="0" applyNumberFormat="1" applyFont="1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center" vertical="center" wrapText="1"/>
    </xf>
    <xf numFmtId="164" fontId="6" fillId="2" borderId="46" xfId="0" applyNumberFormat="1" applyFont="1" applyFill="1" applyBorder="1" applyAlignment="1">
      <alignment horizontal="center" vertical="center" wrapText="1"/>
    </xf>
    <xf numFmtId="164" fontId="6" fillId="2" borderId="52" xfId="0" applyNumberFormat="1" applyFont="1" applyFill="1" applyBorder="1" applyAlignment="1">
      <alignment horizontal="center" vertical="center" wrapText="1"/>
    </xf>
    <xf numFmtId="164" fontId="6" fillId="2" borderId="50" xfId="0" applyNumberFormat="1" applyFont="1" applyFill="1" applyBorder="1" applyAlignment="1">
      <alignment horizontal="center" vertical="center" wrapText="1"/>
    </xf>
    <xf numFmtId="164" fontId="6" fillId="2" borderId="53" xfId="0" applyNumberFormat="1" applyFont="1" applyFill="1" applyBorder="1" applyAlignment="1">
      <alignment horizontal="center" vertical="center" wrapText="1"/>
    </xf>
    <xf numFmtId="164" fontId="6" fillId="2" borderId="42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7" fillId="2" borderId="52" xfId="0" applyNumberFormat="1" applyFont="1" applyFill="1" applyBorder="1" applyAlignment="1">
      <alignment horizontal="center" vertical="center" wrapText="1"/>
    </xf>
    <xf numFmtId="164" fontId="6" fillId="2" borderId="55" xfId="0" applyNumberFormat="1" applyFont="1" applyFill="1" applyBorder="1" applyAlignment="1">
      <alignment horizontal="center" vertical="center" wrapText="1"/>
    </xf>
    <xf numFmtId="164" fontId="6" fillId="2" borderId="54" xfId="0" applyNumberFormat="1" applyFont="1" applyFill="1" applyBorder="1" applyAlignment="1">
      <alignment horizontal="center" vertical="center" wrapText="1"/>
    </xf>
    <xf numFmtId="164" fontId="6" fillId="2" borderId="56" xfId="0" applyNumberFormat="1" applyFont="1" applyFill="1" applyBorder="1" applyAlignment="1">
      <alignment horizontal="center" vertical="center" wrapText="1"/>
    </xf>
    <xf numFmtId="164" fontId="6" fillId="2" borderId="57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45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7" fillId="2" borderId="58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48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 wrapText="1"/>
    </xf>
    <xf numFmtId="3" fontId="3" fillId="2" borderId="0" xfId="1" applyNumberFormat="1" applyFont="1" applyFill="1" applyBorder="1" applyAlignment="1">
      <alignment horizontal="center" vertical="center"/>
    </xf>
    <xf numFmtId="3" fontId="3" fillId="2" borderId="58" xfId="0" applyNumberFormat="1" applyFont="1" applyFill="1" applyBorder="1" applyAlignment="1">
      <alignment horizontal="center" vertical="center" wrapText="1"/>
    </xf>
    <xf numFmtId="3" fontId="3" fillId="2" borderId="59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2" fontId="11" fillId="0" borderId="49" xfId="0" applyNumberFormat="1" applyFont="1" applyBorder="1" applyAlignment="1">
      <alignment horizontal="center" vertical="center" wrapText="1"/>
    </xf>
    <xf numFmtId="2" fontId="11" fillId="0" borderId="29" xfId="0" applyNumberFormat="1" applyFont="1" applyBorder="1" applyAlignment="1">
      <alignment horizontal="center" vertical="center" wrapText="1"/>
    </xf>
    <xf numFmtId="2" fontId="11" fillId="0" borderId="39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6" fillId="3" borderId="30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4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right" wrapText="1"/>
    </xf>
    <xf numFmtId="0" fontId="3" fillId="3" borderId="37" xfId="1" applyFont="1" applyFill="1" applyBorder="1" applyAlignment="1">
      <alignment horizontal="center" vertical="center" wrapText="1"/>
    </xf>
    <xf numFmtId="0" fontId="3" fillId="3" borderId="38" xfId="1" applyFont="1" applyFill="1" applyBorder="1" applyAlignment="1">
      <alignment horizontal="center" vertical="center" wrapText="1"/>
    </xf>
    <xf numFmtId="0" fontId="3" fillId="3" borderId="39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42" xfId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52"/>
  <sheetViews>
    <sheetView tabSelected="1" topLeftCell="A139" zoomScaleNormal="100" zoomScaleSheetLayoutView="100" workbookViewId="0">
      <selection activeCell="V16" sqref="V16"/>
    </sheetView>
  </sheetViews>
  <sheetFormatPr defaultRowHeight="15" x14ac:dyDescent="0.25"/>
  <cols>
    <col min="1" max="1" width="11.140625" customWidth="1"/>
    <col min="2" max="2" width="49.42578125" customWidth="1"/>
    <col min="3" max="4" width="9.85546875" hidden="1" customWidth="1"/>
    <col min="5" max="5" width="17" customWidth="1"/>
    <col min="6" max="6" width="16.5703125" customWidth="1"/>
  </cols>
  <sheetData>
    <row r="1" spans="1:6" ht="15.75" customHeight="1" x14ac:dyDescent="0.3">
      <c r="A1" s="112" t="s">
        <v>197</v>
      </c>
      <c r="B1" s="112"/>
      <c r="C1" s="112"/>
      <c r="D1" s="112"/>
      <c r="E1" s="112"/>
      <c r="F1" s="112"/>
    </row>
    <row r="2" spans="1:6" ht="13.5" customHeight="1" x14ac:dyDescent="0.3">
      <c r="A2" s="113" t="s">
        <v>201</v>
      </c>
      <c r="B2" s="113"/>
      <c r="C2" s="113"/>
      <c r="D2" s="113"/>
      <c r="E2" s="113"/>
      <c r="F2" s="113"/>
    </row>
    <row r="3" spans="1:6" ht="15.75" customHeight="1" x14ac:dyDescent="0.3">
      <c r="A3" s="114" t="s">
        <v>0</v>
      </c>
      <c r="B3" s="114"/>
      <c r="C3" s="114"/>
      <c r="D3" s="114"/>
      <c r="E3" s="114"/>
      <c r="F3" s="114"/>
    </row>
    <row r="4" spans="1:6" ht="18" customHeight="1" thickBot="1" x14ac:dyDescent="0.3">
      <c r="A4" s="115" t="s">
        <v>1</v>
      </c>
      <c r="B4" s="115"/>
      <c r="C4" s="115"/>
      <c r="D4" s="115"/>
      <c r="E4" s="115"/>
      <c r="F4" s="115"/>
    </row>
    <row r="5" spans="1:6" ht="16.7" customHeight="1" thickBot="1" x14ac:dyDescent="0.35">
      <c r="A5" s="116" t="s">
        <v>216</v>
      </c>
      <c r="B5" s="116"/>
      <c r="C5" s="116"/>
      <c r="D5" s="116"/>
      <c r="E5" s="116"/>
      <c r="F5" s="116"/>
    </row>
    <row r="6" spans="1:6" ht="42.75" customHeight="1" x14ac:dyDescent="0.25">
      <c r="A6" s="117" t="s">
        <v>2</v>
      </c>
      <c r="B6" s="120" t="s">
        <v>6</v>
      </c>
      <c r="C6" s="123" t="s">
        <v>74</v>
      </c>
      <c r="D6" s="124"/>
      <c r="E6" s="123" t="s">
        <v>212</v>
      </c>
      <c r="F6" s="124"/>
    </row>
    <row r="7" spans="1:6" ht="3.75" customHeight="1" thickBot="1" x14ac:dyDescent="0.3">
      <c r="A7" s="118"/>
      <c r="B7" s="121"/>
      <c r="C7" s="125"/>
      <c r="D7" s="126"/>
      <c r="E7" s="125"/>
      <c r="F7" s="126"/>
    </row>
    <row r="8" spans="1:6" ht="22.5" customHeight="1" thickBot="1" x14ac:dyDescent="0.3">
      <c r="A8" s="119"/>
      <c r="B8" s="122"/>
      <c r="C8" s="8" t="s">
        <v>7</v>
      </c>
      <c r="D8" s="9" t="s">
        <v>8</v>
      </c>
      <c r="E8" s="10" t="s">
        <v>7</v>
      </c>
      <c r="F8" s="11" t="s">
        <v>200</v>
      </c>
    </row>
    <row r="9" spans="1:6" ht="21.75" customHeight="1" thickBot="1" x14ac:dyDescent="0.3">
      <c r="A9" s="105" t="s">
        <v>3</v>
      </c>
      <c r="B9" s="106"/>
      <c r="C9" s="106"/>
      <c r="D9" s="106"/>
      <c r="E9" s="106"/>
      <c r="F9" s="107"/>
    </row>
    <row r="10" spans="1:6" ht="18.75" customHeight="1" thickBot="1" x14ac:dyDescent="0.3">
      <c r="A10" s="108" t="s">
        <v>44</v>
      </c>
      <c r="B10" s="109"/>
      <c r="C10" s="12">
        <v>41900</v>
      </c>
      <c r="D10" s="13">
        <v>129000</v>
      </c>
      <c r="E10" s="51">
        <f t="shared" ref="E10:F22" si="0">C10/10000</f>
        <v>4.1900000000000004</v>
      </c>
      <c r="F10" s="52">
        <f t="shared" si="0"/>
        <v>12.9</v>
      </c>
    </row>
    <row r="11" spans="1:6" ht="19.5" hidden="1" customHeight="1" thickBot="1" x14ac:dyDescent="0.3">
      <c r="A11" s="108"/>
      <c r="B11" s="109"/>
      <c r="C11" s="12"/>
      <c r="D11" s="13"/>
      <c r="E11" s="51"/>
      <c r="F11" s="52"/>
    </row>
    <row r="12" spans="1:6" ht="19.5" hidden="1" customHeight="1" thickBot="1" x14ac:dyDescent="0.3">
      <c r="A12" s="108"/>
      <c r="B12" s="109"/>
      <c r="C12" s="12"/>
      <c r="D12" s="13"/>
      <c r="E12" s="51"/>
      <c r="F12" s="52"/>
    </row>
    <row r="13" spans="1:6" ht="20.100000000000001" customHeight="1" thickBot="1" x14ac:dyDescent="0.3">
      <c r="A13" s="108" t="s">
        <v>4</v>
      </c>
      <c r="B13" s="109"/>
      <c r="C13" s="12">
        <v>10800</v>
      </c>
      <c r="D13" s="13">
        <v>30400</v>
      </c>
      <c r="E13" s="51">
        <v>1.05</v>
      </c>
      <c r="F13" s="52">
        <v>3.01</v>
      </c>
    </row>
    <row r="14" spans="1:6" ht="20.100000000000001" customHeight="1" thickBot="1" x14ac:dyDescent="0.3">
      <c r="A14" s="110" t="s">
        <v>5</v>
      </c>
      <c r="B14" s="111"/>
      <c r="C14" s="25">
        <v>9500</v>
      </c>
      <c r="D14" s="56">
        <v>26100</v>
      </c>
      <c r="E14" s="59">
        <v>1.07</v>
      </c>
      <c r="F14" s="53">
        <v>2.73</v>
      </c>
    </row>
    <row r="15" spans="1:6" ht="30" customHeight="1" thickBot="1" x14ac:dyDescent="0.3">
      <c r="A15" s="127" t="s">
        <v>199</v>
      </c>
      <c r="B15" s="133"/>
      <c r="C15" s="55"/>
      <c r="D15" s="13"/>
      <c r="E15" s="51">
        <v>0.66</v>
      </c>
      <c r="F15" s="52">
        <v>1.77</v>
      </c>
    </row>
    <row r="16" spans="1:6" ht="20.100000000000001" customHeight="1" thickBot="1" x14ac:dyDescent="0.3">
      <c r="A16" s="134" t="s">
        <v>48</v>
      </c>
      <c r="B16" s="135"/>
      <c r="C16" s="57">
        <v>54800</v>
      </c>
      <c r="D16" s="58">
        <v>176100</v>
      </c>
      <c r="E16" s="60">
        <f t="shared" si="0"/>
        <v>5.48</v>
      </c>
      <c r="F16" s="54">
        <f t="shared" si="0"/>
        <v>17.61</v>
      </c>
    </row>
    <row r="17" spans="1:11" ht="20.100000000000001" customHeight="1" x14ac:dyDescent="0.25">
      <c r="A17" s="136" t="s">
        <v>73</v>
      </c>
      <c r="B17" s="137"/>
      <c r="C17" s="14">
        <v>11000</v>
      </c>
      <c r="D17" s="15">
        <v>34200</v>
      </c>
      <c r="E17" s="62">
        <f t="shared" si="0"/>
        <v>1.1000000000000001</v>
      </c>
      <c r="F17" s="84">
        <f t="shared" si="0"/>
        <v>3.42</v>
      </c>
      <c r="H17" s="2"/>
      <c r="I17" s="2"/>
      <c r="J17" s="2"/>
      <c r="K17" s="2"/>
    </row>
    <row r="18" spans="1:11" ht="36" customHeight="1" x14ac:dyDescent="0.25">
      <c r="A18" s="16" t="s">
        <v>38</v>
      </c>
      <c r="B18" s="17" t="s">
        <v>168</v>
      </c>
      <c r="C18" s="18">
        <v>1600</v>
      </c>
      <c r="D18" s="19">
        <v>4900</v>
      </c>
      <c r="E18" s="63">
        <f t="shared" si="0"/>
        <v>0.16</v>
      </c>
      <c r="F18" s="61">
        <f t="shared" si="0"/>
        <v>0.49</v>
      </c>
    </row>
    <row r="19" spans="1:11" ht="50.25" customHeight="1" x14ac:dyDescent="0.25">
      <c r="A19" s="16" t="s">
        <v>39</v>
      </c>
      <c r="B19" s="17" t="s">
        <v>169</v>
      </c>
      <c r="C19" s="18">
        <v>10900</v>
      </c>
      <c r="D19" s="19">
        <v>33400</v>
      </c>
      <c r="E19" s="63">
        <f t="shared" si="0"/>
        <v>1.0900000000000001</v>
      </c>
      <c r="F19" s="61">
        <f t="shared" si="0"/>
        <v>3.34</v>
      </c>
    </row>
    <row r="20" spans="1:11" ht="33" customHeight="1" x14ac:dyDescent="0.25">
      <c r="A20" s="16" t="s">
        <v>40</v>
      </c>
      <c r="B20" s="20" t="s">
        <v>60</v>
      </c>
      <c r="C20" s="18">
        <v>7100</v>
      </c>
      <c r="D20" s="19">
        <v>26600</v>
      </c>
      <c r="E20" s="63">
        <f t="shared" si="0"/>
        <v>0.71</v>
      </c>
      <c r="F20" s="61">
        <f t="shared" si="0"/>
        <v>2.66</v>
      </c>
    </row>
    <row r="21" spans="1:11" ht="31.5" customHeight="1" x14ac:dyDescent="0.25">
      <c r="A21" s="16" t="s">
        <v>41</v>
      </c>
      <c r="B21" s="20" t="s">
        <v>170</v>
      </c>
      <c r="C21" s="18">
        <v>22000</v>
      </c>
      <c r="D21" s="19">
        <v>70000</v>
      </c>
      <c r="E21" s="63">
        <f t="shared" si="0"/>
        <v>2.2000000000000002</v>
      </c>
      <c r="F21" s="61">
        <f t="shared" si="0"/>
        <v>7</v>
      </c>
    </row>
    <row r="22" spans="1:11" ht="35.25" customHeight="1" thickBot="1" x14ac:dyDescent="0.3">
      <c r="A22" s="21" t="s">
        <v>62</v>
      </c>
      <c r="B22" s="22" t="s">
        <v>63</v>
      </c>
      <c r="C22" s="23">
        <v>2200</v>
      </c>
      <c r="D22" s="24">
        <v>7000</v>
      </c>
      <c r="E22" s="64">
        <f t="shared" si="0"/>
        <v>0.22</v>
      </c>
      <c r="F22" s="85">
        <f t="shared" si="0"/>
        <v>0.7</v>
      </c>
    </row>
    <row r="23" spans="1:11" ht="20.100000000000001" customHeight="1" x14ac:dyDescent="0.25">
      <c r="A23" s="138" t="s">
        <v>215</v>
      </c>
      <c r="B23" s="139"/>
      <c r="C23" s="25" t="s">
        <v>59</v>
      </c>
      <c r="D23" s="26" t="s">
        <v>59</v>
      </c>
      <c r="E23" s="62">
        <v>3.13</v>
      </c>
      <c r="F23" s="68" t="s">
        <v>59</v>
      </c>
    </row>
    <row r="24" spans="1:11" ht="20.100000000000001" customHeight="1" x14ac:dyDescent="0.25">
      <c r="A24" s="140" t="s">
        <v>214</v>
      </c>
      <c r="B24" s="141"/>
      <c r="C24" s="27">
        <v>11900</v>
      </c>
      <c r="D24" s="28">
        <v>38000</v>
      </c>
      <c r="E24" s="63">
        <f t="shared" ref="E24:F52" si="1">C24/10000</f>
        <v>1.19</v>
      </c>
      <c r="F24" s="63">
        <f>(D24/10000)+0.01</f>
        <v>3.8099999999999996</v>
      </c>
    </row>
    <row r="25" spans="1:11" ht="20.100000000000001" customHeight="1" x14ac:dyDescent="0.25">
      <c r="A25" s="16" t="s">
        <v>18</v>
      </c>
      <c r="B25" s="20" t="s">
        <v>53</v>
      </c>
      <c r="C25" s="18">
        <v>2000</v>
      </c>
      <c r="D25" s="19">
        <v>6100</v>
      </c>
      <c r="E25" s="63">
        <f t="shared" si="1"/>
        <v>0.2</v>
      </c>
      <c r="F25" s="63">
        <f t="shared" si="1"/>
        <v>0.61</v>
      </c>
    </row>
    <row r="26" spans="1:11" ht="33.75" customHeight="1" x14ac:dyDescent="0.25">
      <c r="A26" s="16" t="s">
        <v>202</v>
      </c>
      <c r="B26" s="20" t="s">
        <v>203</v>
      </c>
      <c r="C26" s="18"/>
      <c r="D26" s="19"/>
      <c r="E26" s="63">
        <v>1.77</v>
      </c>
      <c r="F26" s="63">
        <v>3.65</v>
      </c>
    </row>
    <row r="27" spans="1:11" ht="20.100000000000001" customHeight="1" x14ac:dyDescent="0.25">
      <c r="A27" s="16" t="s">
        <v>19</v>
      </c>
      <c r="B27" s="20" t="s">
        <v>54</v>
      </c>
      <c r="C27" s="18">
        <v>5200</v>
      </c>
      <c r="D27" s="19">
        <v>16000</v>
      </c>
      <c r="E27" s="63">
        <f t="shared" si="1"/>
        <v>0.52</v>
      </c>
      <c r="F27" s="63">
        <f t="shared" si="1"/>
        <v>1.6</v>
      </c>
    </row>
    <row r="28" spans="1:11" ht="20.100000000000001" customHeight="1" x14ac:dyDescent="0.25">
      <c r="A28" s="16" t="s">
        <v>20</v>
      </c>
      <c r="B28" s="20" t="s">
        <v>21</v>
      </c>
      <c r="C28" s="18">
        <v>5500</v>
      </c>
      <c r="D28" s="19">
        <v>19000</v>
      </c>
      <c r="E28" s="63">
        <f t="shared" si="1"/>
        <v>0.55000000000000004</v>
      </c>
      <c r="F28" s="63">
        <f t="shared" si="1"/>
        <v>1.9</v>
      </c>
    </row>
    <row r="29" spans="1:11" ht="20.100000000000001" customHeight="1" x14ac:dyDescent="0.25">
      <c r="A29" s="16" t="s">
        <v>22</v>
      </c>
      <c r="B29" s="20" t="s">
        <v>55</v>
      </c>
      <c r="C29" s="29">
        <v>3800</v>
      </c>
      <c r="D29" s="30">
        <v>9800</v>
      </c>
      <c r="E29" s="63">
        <f t="shared" si="1"/>
        <v>0.38</v>
      </c>
      <c r="F29" s="63">
        <f t="shared" si="1"/>
        <v>0.98</v>
      </c>
    </row>
    <row r="30" spans="1:11" ht="20.100000000000001" customHeight="1" x14ac:dyDescent="0.25">
      <c r="A30" s="16" t="s">
        <v>59</v>
      </c>
      <c r="B30" s="20" t="s">
        <v>58</v>
      </c>
      <c r="C30" s="18">
        <v>4000</v>
      </c>
      <c r="D30" s="19">
        <v>12100</v>
      </c>
      <c r="E30" s="63">
        <f t="shared" si="1"/>
        <v>0.4</v>
      </c>
      <c r="F30" s="63">
        <f t="shared" si="1"/>
        <v>1.21</v>
      </c>
    </row>
    <row r="31" spans="1:11" ht="36" customHeight="1" x14ac:dyDescent="0.25">
      <c r="A31" s="16" t="s">
        <v>23</v>
      </c>
      <c r="B31" s="20" t="s">
        <v>52</v>
      </c>
      <c r="C31" s="18">
        <v>3600</v>
      </c>
      <c r="D31" s="19">
        <v>11000</v>
      </c>
      <c r="E31" s="63">
        <f t="shared" si="1"/>
        <v>0.36</v>
      </c>
      <c r="F31" s="63">
        <f t="shared" si="1"/>
        <v>1.1000000000000001</v>
      </c>
    </row>
    <row r="32" spans="1:11" ht="20.100000000000001" customHeight="1" x14ac:dyDescent="0.25">
      <c r="A32" s="16" t="s">
        <v>24</v>
      </c>
      <c r="B32" s="20" t="s">
        <v>56</v>
      </c>
      <c r="C32" s="18">
        <v>4300</v>
      </c>
      <c r="D32" s="31">
        <v>10000</v>
      </c>
      <c r="E32" s="63">
        <v>0.4</v>
      </c>
      <c r="F32" s="63">
        <v>0.97</v>
      </c>
    </row>
    <row r="33" spans="1:6" ht="20.100000000000001" customHeight="1" x14ac:dyDescent="0.25">
      <c r="A33" s="16" t="s">
        <v>25</v>
      </c>
      <c r="B33" s="20" t="s">
        <v>51</v>
      </c>
      <c r="C33" s="32">
        <v>3600</v>
      </c>
      <c r="D33" s="75">
        <v>11000</v>
      </c>
      <c r="E33" s="63">
        <f t="shared" si="1"/>
        <v>0.36</v>
      </c>
      <c r="F33" s="63">
        <f t="shared" si="1"/>
        <v>1.1000000000000001</v>
      </c>
    </row>
    <row r="34" spans="1:6" ht="35.25" customHeight="1" x14ac:dyDescent="0.25">
      <c r="A34" s="74" t="s">
        <v>26</v>
      </c>
      <c r="B34" s="20" t="s">
        <v>171</v>
      </c>
      <c r="C34" s="77">
        <v>101600</v>
      </c>
      <c r="D34" s="77">
        <v>108200</v>
      </c>
      <c r="E34" s="63">
        <v>8.68</v>
      </c>
      <c r="F34" s="63">
        <v>9.34</v>
      </c>
    </row>
    <row r="35" spans="1:6" ht="20.100000000000001" customHeight="1" x14ac:dyDescent="0.25">
      <c r="A35" s="16" t="s">
        <v>27</v>
      </c>
      <c r="B35" s="20" t="s">
        <v>50</v>
      </c>
      <c r="C35" s="34">
        <v>3300</v>
      </c>
      <c r="D35" s="76">
        <v>6600</v>
      </c>
      <c r="E35" s="72">
        <v>0.45</v>
      </c>
      <c r="F35" s="72">
        <v>0.78</v>
      </c>
    </row>
    <row r="36" spans="1:6" ht="20.100000000000001" customHeight="1" x14ac:dyDescent="0.25">
      <c r="A36" s="16" t="s">
        <v>28</v>
      </c>
      <c r="B36" s="20" t="s">
        <v>210</v>
      </c>
      <c r="C36" s="18">
        <v>4000</v>
      </c>
      <c r="D36" s="31">
        <v>7300</v>
      </c>
      <c r="E36" s="63">
        <v>0.65</v>
      </c>
      <c r="F36" s="63">
        <v>0.98</v>
      </c>
    </row>
    <row r="37" spans="1:6" ht="20.100000000000001" customHeight="1" x14ac:dyDescent="0.25">
      <c r="A37" s="16" t="s">
        <v>29</v>
      </c>
      <c r="B37" s="20" t="s">
        <v>49</v>
      </c>
      <c r="C37" s="18">
        <v>4400</v>
      </c>
      <c r="D37" s="19">
        <v>13400</v>
      </c>
      <c r="E37" s="63">
        <f t="shared" si="1"/>
        <v>0.44</v>
      </c>
      <c r="F37" s="63">
        <f t="shared" si="1"/>
        <v>1.34</v>
      </c>
    </row>
    <row r="38" spans="1:6" ht="20.100000000000001" customHeight="1" x14ac:dyDescent="0.25">
      <c r="A38" s="16" t="s">
        <v>30</v>
      </c>
      <c r="B38" s="20" t="s">
        <v>172</v>
      </c>
      <c r="C38" s="32">
        <v>5900</v>
      </c>
      <c r="D38" s="33">
        <v>18900</v>
      </c>
      <c r="E38" s="63">
        <f t="shared" si="1"/>
        <v>0.59</v>
      </c>
      <c r="F38" s="63">
        <f t="shared" si="1"/>
        <v>1.89</v>
      </c>
    </row>
    <row r="39" spans="1:6" ht="20.100000000000001" customHeight="1" x14ac:dyDescent="0.25">
      <c r="A39" s="16" t="s">
        <v>31</v>
      </c>
      <c r="B39" s="20" t="s">
        <v>173</v>
      </c>
      <c r="C39" s="18">
        <v>4200</v>
      </c>
      <c r="D39" s="19">
        <v>13000</v>
      </c>
      <c r="E39" s="63">
        <f t="shared" si="1"/>
        <v>0.42</v>
      </c>
      <c r="F39" s="63">
        <f t="shared" si="1"/>
        <v>1.3</v>
      </c>
    </row>
    <row r="40" spans="1:6" ht="20.100000000000001" customHeight="1" x14ac:dyDescent="0.25">
      <c r="A40" s="16" t="s">
        <v>32</v>
      </c>
      <c r="B40" s="20" t="s">
        <v>57</v>
      </c>
      <c r="C40" s="18">
        <v>4000</v>
      </c>
      <c r="D40" s="19">
        <v>12200</v>
      </c>
      <c r="E40" s="63">
        <f t="shared" si="1"/>
        <v>0.4</v>
      </c>
      <c r="F40" s="63">
        <f t="shared" si="1"/>
        <v>1.22</v>
      </c>
    </row>
    <row r="41" spans="1:6" ht="37.5" customHeight="1" x14ac:dyDescent="0.25">
      <c r="A41" s="16" t="s">
        <v>33</v>
      </c>
      <c r="B41" s="20" t="s">
        <v>174</v>
      </c>
      <c r="C41" s="34">
        <v>4000</v>
      </c>
      <c r="D41" s="35">
        <v>12100</v>
      </c>
      <c r="E41" s="63">
        <f t="shared" si="1"/>
        <v>0.4</v>
      </c>
      <c r="F41" s="63">
        <f t="shared" si="1"/>
        <v>1.21</v>
      </c>
    </row>
    <row r="42" spans="1:6" ht="32.25" customHeight="1" x14ac:dyDescent="0.25">
      <c r="A42" s="16" t="s">
        <v>34</v>
      </c>
      <c r="B42" s="20" t="s">
        <v>175</v>
      </c>
      <c r="C42" s="18">
        <v>4000</v>
      </c>
      <c r="D42" s="19">
        <v>12200</v>
      </c>
      <c r="E42" s="63">
        <f t="shared" si="1"/>
        <v>0.4</v>
      </c>
      <c r="F42" s="63">
        <f t="shared" si="1"/>
        <v>1.22</v>
      </c>
    </row>
    <row r="43" spans="1:6" ht="36" customHeight="1" x14ac:dyDescent="0.25">
      <c r="A43" s="16" t="s">
        <v>35</v>
      </c>
      <c r="B43" s="20" t="s">
        <v>176</v>
      </c>
      <c r="C43" s="18">
        <v>6500</v>
      </c>
      <c r="D43" s="19">
        <v>25800</v>
      </c>
      <c r="E43" s="63">
        <f t="shared" si="1"/>
        <v>0.65</v>
      </c>
      <c r="F43" s="63">
        <f t="shared" si="1"/>
        <v>2.58</v>
      </c>
    </row>
    <row r="44" spans="1:6" ht="31.5" x14ac:dyDescent="0.25">
      <c r="A44" s="16" t="s">
        <v>36</v>
      </c>
      <c r="B44" s="20" t="s">
        <v>177</v>
      </c>
      <c r="C44" s="18">
        <v>11800</v>
      </c>
      <c r="D44" s="19">
        <v>37800</v>
      </c>
      <c r="E44" s="63">
        <f t="shared" si="1"/>
        <v>1.18</v>
      </c>
      <c r="F44" s="63">
        <f t="shared" si="1"/>
        <v>3.78</v>
      </c>
    </row>
    <row r="45" spans="1:6" ht="31.5" customHeight="1" x14ac:dyDescent="0.25">
      <c r="A45" s="16" t="s">
        <v>37</v>
      </c>
      <c r="B45" s="20" t="s">
        <v>178</v>
      </c>
      <c r="C45" s="18">
        <v>6800</v>
      </c>
      <c r="D45" s="19">
        <v>23600</v>
      </c>
      <c r="E45" s="63">
        <f t="shared" si="1"/>
        <v>0.68</v>
      </c>
      <c r="F45" s="63">
        <f t="shared" si="1"/>
        <v>2.36</v>
      </c>
    </row>
    <row r="46" spans="1:6" ht="34.700000000000003" customHeight="1" x14ac:dyDescent="0.25">
      <c r="A46" s="16" t="s">
        <v>42</v>
      </c>
      <c r="B46" s="20" t="s">
        <v>179</v>
      </c>
      <c r="C46" s="18">
        <v>14600</v>
      </c>
      <c r="D46" s="31">
        <v>31600</v>
      </c>
      <c r="E46" s="63">
        <v>1.58</v>
      </c>
      <c r="F46" s="63">
        <v>3.28</v>
      </c>
    </row>
    <row r="47" spans="1:6" ht="36.75" customHeight="1" thickBot="1" x14ac:dyDescent="0.3">
      <c r="A47" s="21" t="s">
        <v>43</v>
      </c>
      <c r="B47" s="22" t="s">
        <v>180</v>
      </c>
      <c r="C47" s="36">
        <v>7900</v>
      </c>
      <c r="D47" s="37">
        <v>56400</v>
      </c>
      <c r="E47" s="64">
        <v>0.56000000000000005</v>
      </c>
      <c r="F47" s="64">
        <v>5.41</v>
      </c>
    </row>
    <row r="48" spans="1:6" ht="33.75" customHeight="1" thickBot="1" x14ac:dyDescent="0.3">
      <c r="A48" s="73" t="s">
        <v>204</v>
      </c>
      <c r="B48" s="86" t="s">
        <v>205</v>
      </c>
      <c r="C48" s="23"/>
      <c r="D48" s="78"/>
      <c r="E48" s="60">
        <v>1.56</v>
      </c>
      <c r="F48" s="65">
        <v>3.9</v>
      </c>
    </row>
    <row r="49" spans="1:6" ht="33.75" customHeight="1" thickBot="1" x14ac:dyDescent="0.3">
      <c r="A49" s="73" t="s">
        <v>206</v>
      </c>
      <c r="B49" s="86" t="s">
        <v>207</v>
      </c>
      <c r="C49" s="23"/>
      <c r="D49" s="78"/>
      <c r="E49" s="60">
        <v>7.7</v>
      </c>
      <c r="F49" s="65">
        <v>14.41</v>
      </c>
    </row>
    <row r="50" spans="1:6" ht="20.100000000000001" customHeight="1" thickBot="1" x14ac:dyDescent="0.3">
      <c r="A50" s="127" t="s">
        <v>61</v>
      </c>
      <c r="B50" s="128"/>
      <c r="C50" s="12">
        <v>124400</v>
      </c>
      <c r="D50" s="13">
        <v>171200</v>
      </c>
      <c r="E50" s="60">
        <v>11.33</v>
      </c>
      <c r="F50" s="65">
        <v>16.010000000000002</v>
      </c>
    </row>
    <row r="51" spans="1:6" ht="20.100000000000001" customHeight="1" thickBot="1" x14ac:dyDescent="0.3">
      <c r="A51" s="127" t="s">
        <v>45</v>
      </c>
      <c r="B51" s="128"/>
      <c r="C51" s="12">
        <v>26300</v>
      </c>
      <c r="D51" s="13">
        <v>80800</v>
      </c>
      <c r="E51" s="51">
        <f t="shared" si="1"/>
        <v>2.63</v>
      </c>
      <c r="F51" s="66">
        <f t="shared" si="1"/>
        <v>8.08</v>
      </c>
    </row>
    <row r="52" spans="1:6" ht="20.100000000000001" customHeight="1" thickBot="1" x14ac:dyDescent="0.3">
      <c r="A52" s="127" t="s">
        <v>46</v>
      </c>
      <c r="B52" s="128"/>
      <c r="C52" s="12">
        <v>17000</v>
      </c>
      <c r="D52" s="13">
        <v>52400</v>
      </c>
      <c r="E52" s="51">
        <f t="shared" si="1"/>
        <v>1.7</v>
      </c>
      <c r="F52" s="66">
        <f t="shared" si="1"/>
        <v>5.24</v>
      </c>
    </row>
    <row r="53" spans="1:6" ht="20.100000000000001" customHeight="1" thickBot="1" x14ac:dyDescent="0.3">
      <c r="A53" s="108" t="s">
        <v>65</v>
      </c>
      <c r="B53" s="129"/>
      <c r="C53" s="12" t="s">
        <v>59</v>
      </c>
      <c r="D53" s="13" t="s">
        <v>59</v>
      </c>
      <c r="E53" s="59" t="s">
        <v>59</v>
      </c>
      <c r="F53" s="67" t="s">
        <v>59</v>
      </c>
    </row>
    <row r="54" spans="1:6" ht="20.100000000000001" customHeight="1" x14ac:dyDescent="0.25">
      <c r="A54" s="16" t="s">
        <v>66</v>
      </c>
      <c r="B54" s="20" t="s">
        <v>69</v>
      </c>
      <c r="C54" s="32">
        <v>11500</v>
      </c>
      <c r="D54" s="33">
        <v>35200</v>
      </c>
      <c r="E54" s="62">
        <f t="shared" ref="E54:F57" si="2">C54/10000</f>
        <v>1.1499999999999999</v>
      </c>
      <c r="F54" s="84">
        <f t="shared" si="2"/>
        <v>3.52</v>
      </c>
    </row>
    <row r="55" spans="1:6" ht="19.5" customHeight="1" x14ac:dyDescent="0.25">
      <c r="A55" s="16" t="s">
        <v>67</v>
      </c>
      <c r="B55" s="20" t="s">
        <v>70</v>
      </c>
      <c r="C55" s="32">
        <v>2400</v>
      </c>
      <c r="D55" s="33">
        <v>7400</v>
      </c>
      <c r="E55" s="63">
        <f t="shared" si="2"/>
        <v>0.24</v>
      </c>
      <c r="F55" s="61">
        <f t="shared" si="2"/>
        <v>0.74</v>
      </c>
    </row>
    <row r="56" spans="1:6" ht="37.15" customHeight="1" x14ac:dyDescent="0.25">
      <c r="A56" s="16" t="s">
        <v>64</v>
      </c>
      <c r="B56" s="20" t="s">
        <v>71</v>
      </c>
      <c r="C56" s="32">
        <v>2400</v>
      </c>
      <c r="D56" s="33">
        <v>7400</v>
      </c>
      <c r="E56" s="63">
        <f t="shared" si="2"/>
        <v>0.24</v>
      </c>
      <c r="F56" s="61">
        <f t="shared" si="2"/>
        <v>0.74</v>
      </c>
    </row>
    <row r="57" spans="1:6" ht="67.150000000000006" customHeight="1" thickBot="1" x14ac:dyDescent="0.3">
      <c r="A57" s="16" t="s">
        <v>68</v>
      </c>
      <c r="B57" s="20" t="s">
        <v>72</v>
      </c>
      <c r="C57" s="36">
        <v>2900</v>
      </c>
      <c r="D57" s="38">
        <v>8800</v>
      </c>
      <c r="E57" s="64">
        <f t="shared" si="2"/>
        <v>0.28999999999999998</v>
      </c>
      <c r="F57" s="85">
        <f t="shared" si="2"/>
        <v>0.88</v>
      </c>
    </row>
    <row r="58" spans="1:6" ht="20.100000000000001" customHeight="1" thickBot="1" x14ac:dyDescent="0.3">
      <c r="A58" s="127" t="s">
        <v>47</v>
      </c>
      <c r="B58" s="128"/>
      <c r="C58" s="12" t="s">
        <v>59</v>
      </c>
      <c r="D58" s="13" t="s">
        <v>59</v>
      </c>
      <c r="E58" s="59" t="s">
        <v>59</v>
      </c>
      <c r="F58" s="69" t="s">
        <v>59</v>
      </c>
    </row>
    <row r="59" spans="1:6" ht="20.100000000000001" customHeight="1" x14ac:dyDescent="0.25">
      <c r="A59" s="49" t="s">
        <v>9</v>
      </c>
      <c r="B59" s="90" t="s">
        <v>10</v>
      </c>
      <c r="C59" s="88">
        <v>4000</v>
      </c>
      <c r="D59" s="19">
        <v>12300</v>
      </c>
      <c r="E59" s="62">
        <f t="shared" ref="E59:F64" si="3">C59/10000</f>
        <v>0.4</v>
      </c>
      <c r="F59" s="62">
        <f t="shared" si="3"/>
        <v>1.23</v>
      </c>
    </row>
    <row r="60" spans="1:6" ht="31.5" x14ac:dyDescent="0.25">
      <c r="A60" s="16" t="s">
        <v>11</v>
      </c>
      <c r="B60" s="91" t="s">
        <v>12</v>
      </c>
      <c r="C60" s="88">
        <v>1700</v>
      </c>
      <c r="D60" s="19">
        <v>5400</v>
      </c>
      <c r="E60" s="63">
        <f t="shared" si="3"/>
        <v>0.17</v>
      </c>
      <c r="F60" s="63">
        <f t="shared" si="3"/>
        <v>0.54</v>
      </c>
    </row>
    <row r="61" spans="1:6" ht="33" customHeight="1" x14ac:dyDescent="0.25">
      <c r="A61" s="16" t="s">
        <v>13</v>
      </c>
      <c r="B61" s="91" t="s">
        <v>181</v>
      </c>
      <c r="C61" s="88">
        <v>65300</v>
      </c>
      <c r="D61" s="31">
        <v>96700</v>
      </c>
      <c r="E61" s="63">
        <v>9.2799999999999994</v>
      </c>
      <c r="F61" s="63">
        <v>12.42</v>
      </c>
    </row>
    <row r="62" spans="1:6" ht="32.1" customHeight="1" x14ac:dyDescent="0.25">
      <c r="A62" s="16" t="s">
        <v>14</v>
      </c>
      <c r="B62" s="91" t="s">
        <v>15</v>
      </c>
      <c r="C62" s="88">
        <v>16000</v>
      </c>
      <c r="D62" s="19">
        <v>49000</v>
      </c>
      <c r="E62" s="63">
        <f t="shared" si="3"/>
        <v>1.6</v>
      </c>
      <c r="F62" s="63">
        <f t="shared" si="3"/>
        <v>4.9000000000000004</v>
      </c>
    </row>
    <row r="63" spans="1:6" ht="20.100000000000001" customHeight="1" x14ac:dyDescent="0.25">
      <c r="A63" s="16" t="s">
        <v>16</v>
      </c>
      <c r="B63" s="91" t="s">
        <v>182</v>
      </c>
      <c r="C63" s="88">
        <v>7100</v>
      </c>
      <c r="D63" s="19">
        <v>21800</v>
      </c>
      <c r="E63" s="63">
        <f t="shared" si="3"/>
        <v>0.71</v>
      </c>
      <c r="F63" s="63">
        <f t="shared" si="3"/>
        <v>2.1800000000000002</v>
      </c>
    </row>
    <row r="64" spans="1:6" ht="31.5" x14ac:dyDescent="0.25">
      <c r="A64" s="16" t="s">
        <v>17</v>
      </c>
      <c r="B64" s="91" t="s">
        <v>183</v>
      </c>
      <c r="C64" s="89">
        <v>9700</v>
      </c>
      <c r="D64" s="33">
        <v>30000</v>
      </c>
      <c r="E64" s="63">
        <f>C64/10000</f>
        <v>0.97</v>
      </c>
      <c r="F64" s="63">
        <f t="shared" si="3"/>
        <v>3</v>
      </c>
    </row>
    <row r="65" spans="1:6" ht="32.25" thickBot="1" x14ac:dyDescent="0.3">
      <c r="A65" s="21" t="s">
        <v>208</v>
      </c>
      <c r="B65" s="92" t="s">
        <v>209</v>
      </c>
      <c r="C65" s="77"/>
      <c r="D65" s="87"/>
      <c r="E65" s="64">
        <v>0.97</v>
      </c>
      <c r="F65" s="64">
        <v>3</v>
      </c>
    </row>
    <row r="66" spans="1:6" ht="20.100000000000001" customHeight="1" thickBot="1" x14ac:dyDescent="0.3">
      <c r="A66" s="130" t="s">
        <v>75</v>
      </c>
      <c r="B66" s="131"/>
      <c r="C66" s="131"/>
      <c r="D66" s="131"/>
      <c r="E66" s="131"/>
      <c r="F66" s="132"/>
    </row>
    <row r="67" spans="1:6" ht="20.100000000000001" customHeight="1" x14ac:dyDescent="0.25">
      <c r="A67" s="108" t="s">
        <v>76</v>
      </c>
      <c r="B67" s="129"/>
      <c r="C67" s="39">
        <v>16200</v>
      </c>
      <c r="D67" s="40">
        <v>46600</v>
      </c>
      <c r="E67" s="62">
        <f t="shared" ref="E67:F69" si="4">C67/10000</f>
        <v>1.62</v>
      </c>
      <c r="F67" s="70">
        <f t="shared" si="4"/>
        <v>4.66</v>
      </c>
    </row>
    <row r="68" spans="1:6" ht="20.100000000000001" customHeight="1" x14ac:dyDescent="0.25">
      <c r="A68" s="142" t="s">
        <v>77</v>
      </c>
      <c r="B68" s="143"/>
      <c r="C68" s="41">
        <v>6500</v>
      </c>
      <c r="D68" s="42">
        <v>19400</v>
      </c>
      <c r="E68" s="63">
        <f t="shared" si="4"/>
        <v>0.65</v>
      </c>
      <c r="F68" s="61">
        <f t="shared" si="4"/>
        <v>1.94</v>
      </c>
    </row>
    <row r="69" spans="1:6" ht="29.25" customHeight="1" x14ac:dyDescent="0.25">
      <c r="A69" s="142" t="s">
        <v>78</v>
      </c>
      <c r="B69" s="143"/>
      <c r="C69" s="41">
        <v>12900</v>
      </c>
      <c r="D69" s="42">
        <v>37100</v>
      </c>
      <c r="E69" s="63">
        <f t="shared" si="4"/>
        <v>1.29</v>
      </c>
      <c r="F69" s="61">
        <f t="shared" si="4"/>
        <v>3.71</v>
      </c>
    </row>
    <row r="70" spans="1:6" ht="20.100000000000001" customHeight="1" thickBot="1" x14ac:dyDescent="0.3">
      <c r="A70" s="144" t="s">
        <v>79</v>
      </c>
      <c r="B70" s="145"/>
      <c r="C70" s="45">
        <v>70500</v>
      </c>
      <c r="D70" s="46">
        <v>181800</v>
      </c>
      <c r="E70" s="64">
        <v>7.01</v>
      </c>
      <c r="F70" s="85">
        <v>18.14</v>
      </c>
    </row>
    <row r="71" spans="1:6" ht="20.100000000000001" customHeight="1" thickBot="1" x14ac:dyDescent="0.3">
      <c r="A71" s="105" t="s">
        <v>80</v>
      </c>
      <c r="B71" s="106"/>
      <c r="C71" s="106"/>
      <c r="D71" s="106"/>
      <c r="E71" s="106"/>
      <c r="F71" s="107"/>
    </row>
    <row r="72" spans="1:6" ht="32.25" customHeight="1" x14ac:dyDescent="0.25">
      <c r="A72" s="108" t="s">
        <v>81</v>
      </c>
      <c r="B72" s="129"/>
      <c r="C72" s="39">
        <v>10000</v>
      </c>
      <c r="D72" s="40">
        <v>29200</v>
      </c>
      <c r="E72" s="62">
        <f t="shared" ref="E72:F76" si="5">C72/10000</f>
        <v>1</v>
      </c>
      <c r="F72" s="70">
        <f t="shared" si="5"/>
        <v>2.92</v>
      </c>
    </row>
    <row r="73" spans="1:6" ht="31.5" customHeight="1" x14ac:dyDescent="0.25">
      <c r="A73" s="142" t="s">
        <v>82</v>
      </c>
      <c r="B73" s="143"/>
      <c r="C73" s="41">
        <v>9700</v>
      </c>
      <c r="D73" s="42">
        <v>28300</v>
      </c>
      <c r="E73" s="63">
        <f t="shared" si="5"/>
        <v>0.97</v>
      </c>
      <c r="F73" s="61">
        <f t="shared" si="5"/>
        <v>2.83</v>
      </c>
    </row>
    <row r="74" spans="1:6" ht="20.100000000000001" customHeight="1" x14ac:dyDescent="0.25">
      <c r="A74" s="142" t="s">
        <v>83</v>
      </c>
      <c r="B74" s="143"/>
      <c r="C74" s="41">
        <v>11000</v>
      </c>
      <c r="D74" s="42">
        <v>32300</v>
      </c>
      <c r="E74" s="63">
        <f t="shared" si="5"/>
        <v>1.1000000000000001</v>
      </c>
      <c r="F74" s="61">
        <f t="shared" si="5"/>
        <v>3.23</v>
      </c>
    </row>
    <row r="75" spans="1:6" ht="20.100000000000001" customHeight="1" x14ac:dyDescent="0.25">
      <c r="A75" s="142" t="s">
        <v>84</v>
      </c>
      <c r="B75" s="143"/>
      <c r="C75" s="41">
        <v>5200</v>
      </c>
      <c r="D75" s="42">
        <v>16000</v>
      </c>
      <c r="E75" s="63">
        <f t="shared" si="5"/>
        <v>0.52</v>
      </c>
      <c r="F75" s="61">
        <f t="shared" si="5"/>
        <v>1.6</v>
      </c>
    </row>
    <row r="76" spans="1:6" ht="20.100000000000001" customHeight="1" thickBot="1" x14ac:dyDescent="0.3">
      <c r="A76" s="144" t="s">
        <v>85</v>
      </c>
      <c r="B76" s="145"/>
      <c r="C76" s="43">
        <v>7800</v>
      </c>
      <c r="D76" s="44">
        <v>24000</v>
      </c>
      <c r="E76" s="64">
        <f t="shared" si="5"/>
        <v>0.78</v>
      </c>
      <c r="F76" s="71">
        <f t="shared" si="5"/>
        <v>2.4</v>
      </c>
    </row>
    <row r="77" spans="1:6" ht="20.100000000000001" customHeight="1" thickBot="1" x14ac:dyDescent="0.3">
      <c r="A77" s="105" t="s">
        <v>86</v>
      </c>
      <c r="B77" s="106"/>
      <c r="C77" s="106"/>
      <c r="D77" s="106"/>
      <c r="E77" s="106"/>
      <c r="F77" s="107"/>
    </row>
    <row r="78" spans="1:6" ht="20.100000000000001" customHeight="1" x14ac:dyDescent="0.25">
      <c r="A78" s="108" t="s">
        <v>87</v>
      </c>
      <c r="B78" s="129"/>
      <c r="C78" s="39">
        <v>8300</v>
      </c>
      <c r="D78" s="40">
        <v>31700</v>
      </c>
      <c r="E78" s="62">
        <f t="shared" ref="E78:F84" si="6">C78/10000</f>
        <v>0.83</v>
      </c>
      <c r="F78" s="84">
        <f t="shared" si="6"/>
        <v>3.17</v>
      </c>
    </row>
    <row r="79" spans="1:6" ht="20.100000000000001" customHeight="1" x14ac:dyDescent="0.25">
      <c r="A79" s="142" t="s">
        <v>88</v>
      </c>
      <c r="B79" s="143"/>
      <c r="C79" s="41">
        <v>8300</v>
      </c>
      <c r="D79" s="42">
        <v>29500</v>
      </c>
      <c r="E79" s="72">
        <f t="shared" si="6"/>
        <v>0.83</v>
      </c>
      <c r="F79" s="70">
        <f t="shared" si="6"/>
        <v>2.95</v>
      </c>
    </row>
    <row r="80" spans="1:6" ht="20.100000000000001" customHeight="1" x14ac:dyDescent="0.25">
      <c r="A80" s="142" t="s">
        <v>89</v>
      </c>
      <c r="B80" s="143"/>
      <c r="C80" s="41">
        <v>10200</v>
      </c>
      <c r="D80" s="42">
        <v>30200</v>
      </c>
      <c r="E80" s="72">
        <f t="shared" si="6"/>
        <v>1.02</v>
      </c>
      <c r="F80" s="70">
        <f t="shared" si="6"/>
        <v>3.02</v>
      </c>
    </row>
    <row r="81" spans="1:13" ht="20.100000000000001" customHeight="1" x14ac:dyDescent="0.25">
      <c r="A81" s="142" t="s">
        <v>90</v>
      </c>
      <c r="B81" s="143"/>
      <c r="C81" s="41">
        <v>8200</v>
      </c>
      <c r="D81" s="42">
        <v>33200</v>
      </c>
      <c r="E81" s="72">
        <f t="shared" si="6"/>
        <v>0.82</v>
      </c>
      <c r="F81" s="70">
        <f t="shared" si="6"/>
        <v>3.32</v>
      </c>
    </row>
    <row r="82" spans="1:13" ht="20.100000000000001" customHeight="1" x14ac:dyDescent="0.25">
      <c r="A82" s="142" t="s">
        <v>91</v>
      </c>
      <c r="B82" s="143"/>
      <c r="C82" s="41">
        <v>7600</v>
      </c>
      <c r="D82" s="42">
        <v>35900</v>
      </c>
      <c r="E82" s="72">
        <f t="shared" si="6"/>
        <v>0.76</v>
      </c>
      <c r="F82" s="70">
        <f t="shared" si="6"/>
        <v>3.59</v>
      </c>
    </row>
    <row r="83" spans="1:13" ht="20.100000000000001" customHeight="1" x14ac:dyDescent="0.25">
      <c r="A83" s="142" t="s">
        <v>92</v>
      </c>
      <c r="B83" s="143"/>
      <c r="C83" s="41">
        <v>9800</v>
      </c>
      <c r="D83" s="42">
        <v>38800</v>
      </c>
      <c r="E83" s="72">
        <f t="shared" si="6"/>
        <v>0.98</v>
      </c>
      <c r="F83" s="70">
        <f t="shared" si="6"/>
        <v>3.88</v>
      </c>
    </row>
    <row r="84" spans="1:13" ht="28.5" customHeight="1" x14ac:dyDescent="0.25">
      <c r="A84" s="142" t="s">
        <v>93</v>
      </c>
      <c r="B84" s="143"/>
      <c r="C84" s="41">
        <v>13600</v>
      </c>
      <c r="D84" s="42">
        <v>43500</v>
      </c>
      <c r="E84" s="72">
        <f t="shared" si="6"/>
        <v>1.36</v>
      </c>
      <c r="F84" s="61">
        <f t="shared" si="6"/>
        <v>4.3499999999999996</v>
      </c>
    </row>
    <row r="85" spans="1:13" ht="20.100000000000001" customHeight="1" x14ac:dyDescent="0.25">
      <c r="A85" s="142" t="s">
        <v>211</v>
      </c>
      <c r="B85" s="143"/>
      <c r="C85" s="41">
        <v>23200</v>
      </c>
      <c r="D85" s="42">
        <v>33100</v>
      </c>
      <c r="E85" s="72">
        <v>2.42</v>
      </c>
      <c r="F85" s="70">
        <v>14.85</v>
      </c>
    </row>
    <row r="86" spans="1:13" ht="18.75" customHeight="1" thickBot="1" x14ac:dyDescent="0.3">
      <c r="A86" s="144" t="s">
        <v>213</v>
      </c>
      <c r="B86" s="145"/>
      <c r="C86" s="43">
        <v>8200</v>
      </c>
      <c r="D86" s="44">
        <v>43500</v>
      </c>
      <c r="E86" s="60">
        <v>0.93</v>
      </c>
      <c r="F86" s="65">
        <v>6</v>
      </c>
    </row>
    <row r="87" spans="1:13" ht="19.5" hidden="1" customHeight="1" thickBot="1" x14ac:dyDescent="0.3">
      <c r="A87" s="105"/>
      <c r="B87" s="106"/>
      <c r="C87" s="106"/>
      <c r="D87" s="106"/>
      <c r="E87" s="106"/>
      <c r="F87" s="107"/>
      <c r="K87" s="3"/>
      <c r="L87" s="3"/>
      <c r="M87" s="3"/>
    </row>
    <row r="88" spans="1:13" ht="19.5" hidden="1" customHeight="1" thickBot="1" x14ac:dyDescent="0.3">
      <c r="A88" s="108"/>
      <c r="B88" s="129"/>
      <c r="C88" s="39"/>
      <c r="D88" s="40"/>
      <c r="E88" s="62"/>
      <c r="F88" s="70"/>
      <c r="K88" s="3"/>
      <c r="L88" s="3"/>
      <c r="M88" s="3"/>
    </row>
    <row r="89" spans="1:13" ht="19.5" hidden="1" customHeight="1" thickBot="1" x14ac:dyDescent="0.3">
      <c r="A89" s="142"/>
      <c r="B89" s="143"/>
      <c r="C89" s="41"/>
      <c r="D89" s="42"/>
      <c r="E89" s="63"/>
      <c r="F89" s="61"/>
      <c r="K89" s="3"/>
      <c r="L89" s="4"/>
      <c r="M89" s="3"/>
    </row>
    <row r="90" spans="1:13" ht="19.5" hidden="1" customHeight="1" thickBot="1" x14ac:dyDescent="0.3">
      <c r="A90" s="144"/>
      <c r="B90" s="145"/>
      <c r="C90" s="45"/>
      <c r="D90" s="46"/>
      <c r="E90" s="64"/>
      <c r="F90" s="85"/>
      <c r="K90" s="3"/>
      <c r="L90" s="4"/>
      <c r="M90" s="3"/>
    </row>
    <row r="91" spans="1:13" ht="20.100000000000001" customHeight="1" thickBot="1" x14ac:dyDescent="0.3">
      <c r="A91" s="105" t="s">
        <v>119</v>
      </c>
      <c r="B91" s="106"/>
      <c r="C91" s="106"/>
      <c r="D91" s="106"/>
      <c r="E91" s="106"/>
      <c r="F91" s="107"/>
      <c r="K91" s="3"/>
      <c r="L91" s="4"/>
      <c r="M91" s="3"/>
    </row>
    <row r="92" spans="1:13" ht="20.100000000000001" customHeight="1" x14ac:dyDescent="0.25">
      <c r="A92" s="108" t="s">
        <v>94</v>
      </c>
      <c r="B92" s="129"/>
      <c r="C92" s="47">
        <v>9300</v>
      </c>
      <c r="D92" s="48">
        <v>65100</v>
      </c>
      <c r="E92" s="62">
        <f t="shared" ref="E92:F116" si="7">C92/10000</f>
        <v>0.93</v>
      </c>
      <c r="F92" s="84">
        <f t="shared" si="7"/>
        <v>6.51</v>
      </c>
      <c r="K92" s="3"/>
      <c r="L92" s="4"/>
      <c r="M92" s="3"/>
    </row>
    <row r="93" spans="1:13" ht="20.100000000000001" customHeight="1" x14ac:dyDescent="0.25">
      <c r="A93" s="142" t="s">
        <v>95</v>
      </c>
      <c r="B93" s="143"/>
      <c r="C93" s="41">
        <v>9300</v>
      </c>
      <c r="D93" s="42">
        <v>65100</v>
      </c>
      <c r="E93" s="63">
        <f t="shared" si="7"/>
        <v>0.93</v>
      </c>
      <c r="F93" s="61">
        <f t="shared" si="7"/>
        <v>6.51</v>
      </c>
      <c r="K93" s="3"/>
      <c r="L93" s="4"/>
      <c r="M93" s="3"/>
    </row>
    <row r="94" spans="1:13" ht="20.100000000000001" customHeight="1" x14ac:dyDescent="0.25">
      <c r="A94" s="142" t="s">
        <v>96</v>
      </c>
      <c r="B94" s="143"/>
      <c r="C94" s="41">
        <v>9300</v>
      </c>
      <c r="D94" s="42">
        <v>65100</v>
      </c>
      <c r="E94" s="63">
        <f t="shared" si="7"/>
        <v>0.93</v>
      </c>
      <c r="F94" s="61">
        <f t="shared" si="7"/>
        <v>6.51</v>
      </c>
      <c r="K94" s="3"/>
      <c r="L94" s="4"/>
      <c r="M94" s="3"/>
    </row>
    <row r="95" spans="1:13" ht="20.100000000000001" customHeight="1" x14ac:dyDescent="0.25">
      <c r="A95" s="142" t="s">
        <v>97</v>
      </c>
      <c r="B95" s="143"/>
      <c r="C95" s="41">
        <v>13900</v>
      </c>
      <c r="D95" s="42">
        <v>87100</v>
      </c>
      <c r="E95" s="63">
        <f t="shared" si="7"/>
        <v>1.39</v>
      </c>
      <c r="F95" s="61">
        <f t="shared" si="7"/>
        <v>8.7100000000000009</v>
      </c>
      <c r="K95" s="3"/>
      <c r="L95" s="4"/>
      <c r="M95" s="3"/>
    </row>
    <row r="96" spans="1:13" ht="20.100000000000001" customHeight="1" x14ac:dyDescent="0.25">
      <c r="A96" s="142" t="s">
        <v>98</v>
      </c>
      <c r="B96" s="143"/>
      <c r="C96" s="41">
        <v>13900</v>
      </c>
      <c r="D96" s="42">
        <v>87100</v>
      </c>
      <c r="E96" s="63">
        <f t="shared" si="7"/>
        <v>1.39</v>
      </c>
      <c r="F96" s="61">
        <f t="shared" si="7"/>
        <v>8.7100000000000009</v>
      </c>
      <c r="K96" s="3"/>
      <c r="L96" s="4"/>
      <c r="M96" s="3"/>
    </row>
    <row r="97" spans="1:13" ht="27.2" customHeight="1" x14ac:dyDescent="0.25">
      <c r="A97" s="142" t="s">
        <v>99</v>
      </c>
      <c r="B97" s="143"/>
      <c r="C97" s="41">
        <v>18600</v>
      </c>
      <c r="D97" s="42">
        <v>116200</v>
      </c>
      <c r="E97" s="63">
        <f t="shared" si="7"/>
        <v>1.86</v>
      </c>
      <c r="F97" s="61">
        <f t="shared" si="7"/>
        <v>11.62</v>
      </c>
      <c r="K97" s="3"/>
      <c r="L97" s="4"/>
      <c r="M97" s="3"/>
    </row>
    <row r="98" spans="1:13" ht="20.100000000000001" customHeight="1" x14ac:dyDescent="0.25">
      <c r="A98" s="142" t="s">
        <v>100</v>
      </c>
      <c r="B98" s="143"/>
      <c r="C98" s="41">
        <v>9300</v>
      </c>
      <c r="D98" s="42">
        <v>65100</v>
      </c>
      <c r="E98" s="63">
        <f t="shared" si="7"/>
        <v>0.93</v>
      </c>
      <c r="F98" s="61">
        <f t="shared" si="7"/>
        <v>6.51</v>
      </c>
      <c r="K98" s="3"/>
      <c r="L98" s="4"/>
      <c r="M98" s="3"/>
    </row>
    <row r="99" spans="1:13" ht="20.100000000000001" customHeight="1" x14ac:dyDescent="0.25">
      <c r="A99" s="142" t="s">
        <v>101</v>
      </c>
      <c r="B99" s="143"/>
      <c r="C99" s="41">
        <v>9300</v>
      </c>
      <c r="D99" s="42">
        <v>65100</v>
      </c>
      <c r="E99" s="63">
        <f t="shared" si="7"/>
        <v>0.93</v>
      </c>
      <c r="F99" s="61">
        <f t="shared" si="7"/>
        <v>6.51</v>
      </c>
      <c r="K99" s="3"/>
      <c r="L99" s="4"/>
      <c r="M99" s="3"/>
    </row>
    <row r="100" spans="1:13" ht="20.100000000000001" customHeight="1" x14ac:dyDescent="0.25">
      <c r="A100" s="142" t="s">
        <v>102</v>
      </c>
      <c r="B100" s="143"/>
      <c r="C100" s="41">
        <v>9300</v>
      </c>
      <c r="D100" s="42">
        <v>65100</v>
      </c>
      <c r="E100" s="63">
        <f t="shared" si="7"/>
        <v>0.93</v>
      </c>
      <c r="F100" s="61">
        <f t="shared" si="7"/>
        <v>6.51</v>
      </c>
      <c r="K100" s="3"/>
      <c r="L100" s="4"/>
      <c r="M100" s="3"/>
    </row>
    <row r="101" spans="1:13" ht="20.100000000000001" customHeight="1" x14ac:dyDescent="0.25">
      <c r="A101" s="142" t="s">
        <v>103</v>
      </c>
      <c r="B101" s="143"/>
      <c r="C101" s="41">
        <v>9300</v>
      </c>
      <c r="D101" s="42">
        <v>65100</v>
      </c>
      <c r="E101" s="63">
        <f t="shared" si="7"/>
        <v>0.93</v>
      </c>
      <c r="F101" s="61">
        <f t="shared" si="7"/>
        <v>6.51</v>
      </c>
      <c r="K101" s="3"/>
      <c r="L101" s="4"/>
      <c r="M101" s="3"/>
    </row>
    <row r="102" spans="1:13" ht="20.100000000000001" customHeight="1" x14ac:dyDescent="0.25">
      <c r="A102" s="142" t="s">
        <v>104</v>
      </c>
      <c r="B102" s="143"/>
      <c r="C102" s="41">
        <v>23200</v>
      </c>
      <c r="D102" s="42">
        <v>145200</v>
      </c>
      <c r="E102" s="63">
        <f t="shared" si="7"/>
        <v>2.3199999999999998</v>
      </c>
      <c r="F102" s="61">
        <f t="shared" si="7"/>
        <v>14.52</v>
      </c>
      <c r="K102" s="3"/>
      <c r="L102" s="4"/>
      <c r="M102" s="3"/>
    </row>
    <row r="103" spans="1:13" ht="20.100000000000001" customHeight="1" x14ac:dyDescent="0.25">
      <c r="A103" s="142" t="s">
        <v>105</v>
      </c>
      <c r="B103" s="143"/>
      <c r="C103" s="41">
        <v>13900</v>
      </c>
      <c r="D103" s="42">
        <v>87100</v>
      </c>
      <c r="E103" s="63">
        <f t="shared" si="7"/>
        <v>1.39</v>
      </c>
      <c r="F103" s="61">
        <f t="shared" si="7"/>
        <v>8.7100000000000009</v>
      </c>
      <c r="K103" s="3"/>
      <c r="L103" s="4"/>
      <c r="M103" s="3"/>
    </row>
    <row r="104" spans="1:13" ht="20.100000000000001" customHeight="1" x14ac:dyDescent="0.25">
      <c r="A104" s="142" t="s">
        <v>106</v>
      </c>
      <c r="B104" s="143"/>
      <c r="C104" s="41">
        <v>9300</v>
      </c>
      <c r="D104" s="42">
        <v>65100</v>
      </c>
      <c r="E104" s="63">
        <f t="shared" si="7"/>
        <v>0.93</v>
      </c>
      <c r="F104" s="61">
        <f t="shared" si="7"/>
        <v>6.51</v>
      </c>
      <c r="K104" s="3"/>
      <c r="L104" s="4"/>
      <c r="M104" s="3"/>
    </row>
    <row r="105" spans="1:13" ht="20.100000000000001" customHeight="1" x14ac:dyDescent="0.25">
      <c r="A105" s="142" t="s">
        <v>107</v>
      </c>
      <c r="B105" s="143"/>
      <c r="C105" s="41">
        <v>9300</v>
      </c>
      <c r="D105" s="42">
        <v>65100</v>
      </c>
      <c r="E105" s="63">
        <f t="shared" si="7"/>
        <v>0.93</v>
      </c>
      <c r="F105" s="61">
        <f t="shared" si="7"/>
        <v>6.51</v>
      </c>
      <c r="K105" s="3"/>
      <c r="L105" s="4"/>
      <c r="M105" s="3"/>
    </row>
    <row r="106" spans="1:13" ht="37.9" customHeight="1" x14ac:dyDescent="0.25">
      <c r="A106" s="142" t="s">
        <v>108</v>
      </c>
      <c r="B106" s="143"/>
      <c r="C106" s="41">
        <v>13900</v>
      </c>
      <c r="D106" s="42">
        <v>87100</v>
      </c>
      <c r="E106" s="63">
        <f t="shared" si="7"/>
        <v>1.39</v>
      </c>
      <c r="F106" s="61">
        <f t="shared" si="7"/>
        <v>8.7100000000000009</v>
      </c>
      <c r="K106" s="3"/>
      <c r="L106" s="4"/>
      <c r="M106" s="3"/>
    </row>
    <row r="107" spans="1:13" ht="20.100000000000001" customHeight="1" x14ac:dyDescent="0.25">
      <c r="A107" s="142" t="s">
        <v>109</v>
      </c>
      <c r="B107" s="143"/>
      <c r="C107" s="41">
        <v>18600</v>
      </c>
      <c r="D107" s="42">
        <v>116200</v>
      </c>
      <c r="E107" s="63">
        <f t="shared" si="7"/>
        <v>1.86</v>
      </c>
      <c r="F107" s="61">
        <f t="shared" si="7"/>
        <v>11.62</v>
      </c>
      <c r="K107" s="3"/>
      <c r="L107" s="4"/>
      <c r="M107" s="3"/>
    </row>
    <row r="108" spans="1:13" ht="20.100000000000001" customHeight="1" x14ac:dyDescent="0.25">
      <c r="A108" s="142" t="s">
        <v>110</v>
      </c>
      <c r="B108" s="143"/>
      <c r="C108" s="41">
        <v>18600</v>
      </c>
      <c r="D108" s="42">
        <v>116200</v>
      </c>
      <c r="E108" s="63">
        <f t="shared" si="7"/>
        <v>1.86</v>
      </c>
      <c r="F108" s="61">
        <f t="shared" si="7"/>
        <v>11.62</v>
      </c>
      <c r="K108" s="3"/>
      <c r="L108" s="4"/>
      <c r="M108" s="3"/>
    </row>
    <row r="109" spans="1:13" ht="31.5" customHeight="1" x14ac:dyDescent="0.25">
      <c r="A109" s="142" t="s">
        <v>111</v>
      </c>
      <c r="B109" s="143"/>
      <c r="C109" s="41">
        <v>27800</v>
      </c>
      <c r="D109" s="42">
        <v>174200</v>
      </c>
      <c r="E109" s="63">
        <f t="shared" si="7"/>
        <v>2.78</v>
      </c>
      <c r="F109" s="61">
        <f t="shared" si="7"/>
        <v>17.420000000000002</v>
      </c>
      <c r="K109" s="3"/>
      <c r="L109" s="4"/>
      <c r="M109" s="3"/>
    </row>
    <row r="110" spans="1:13" ht="20.100000000000001" customHeight="1" x14ac:dyDescent="0.25">
      <c r="A110" s="142" t="s">
        <v>112</v>
      </c>
      <c r="B110" s="143"/>
      <c r="C110" s="41">
        <v>23200</v>
      </c>
      <c r="D110" s="42">
        <v>145200</v>
      </c>
      <c r="E110" s="63">
        <f t="shared" si="7"/>
        <v>2.3199999999999998</v>
      </c>
      <c r="F110" s="61">
        <f t="shared" si="7"/>
        <v>14.52</v>
      </c>
      <c r="K110" s="3"/>
      <c r="L110" s="4"/>
      <c r="M110" s="3"/>
    </row>
    <row r="111" spans="1:13" ht="20.100000000000001" customHeight="1" x14ac:dyDescent="0.25">
      <c r="A111" s="142" t="s">
        <v>113</v>
      </c>
      <c r="B111" s="143"/>
      <c r="C111" s="41">
        <v>13900</v>
      </c>
      <c r="D111" s="42">
        <v>87100</v>
      </c>
      <c r="E111" s="63">
        <f t="shared" si="7"/>
        <v>1.39</v>
      </c>
      <c r="F111" s="61">
        <f t="shared" si="7"/>
        <v>8.7100000000000009</v>
      </c>
      <c r="K111" s="3"/>
      <c r="L111" s="4"/>
      <c r="M111" s="3"/>
    </row>
    <row r="112" spans="1:13" ht="20.100000000000001" customHeight="1" x14ac:dyDescent="0.25">
      <c r="A112" s="142" t="s">
        <v>114</v>
      </c>
      <c r="B112" s="143"/>
      <c r="C112" s="39">
        <v>18600</v>
      </c>
      <c r="D112" s="40">
        <v>116200</v>
      </c>
      <c r="E112" s="72">
        <f t="shared" si="7"/>
        <v>1.86</v>
      </c>
      <c r="F112" s="70">
        <f t="shared" si="7"/>
        <v>11.62</v>
      </c>
      <c r="K112" s="3"/>
      <c r="L112" s="4"/>
      <c r="M112" s="3"/>
    </row>
    <row r="113" spans="1:13" ht="20.100000000000001" customHeight="1" x14ac:dyDescent="0.25">
      <c r="A113" s="142" t="s">
        <v>115</v>
      </c>
      <c r="B113" s="143"/>
      <c r="C113" s="41">
        <v>9300</v>
      </c>
      <c r="D113" s="42">
        <v>65100</v>
      </c>
      <c r="E113" s="63">
        <f t="shared" si="7"/>
        <v>0.93</v>
      </c>
      <c r="F113" s="61">
        <f t="shared" si="7"/>
        <v>6.51</v>
      </c>
      <c r="K113" s="3"/>
      <c r="L113" s="4"/>
      <c r="M113" s="3"/>
    </row>
    <row r="114" spans="1:13" ht="20.100000000000001" customHeight="1" x14ac:dyDescent="0.25">
      <c r="A114" s="142" t="s">
        <v>116</v>
      </c>
      <c r="B114" s="143"/>
      <c r="C114" s="41">
        <v>9300</v>
      </c>
      <c r="D114" s="42">
        <v>65100</v>
      </c>
      <c r="E114" s="63">
        <f t="shared" si="7"/>
        <v>0.93</v>
      </c>
      <c r="F114" s="61">
        <f t="shared" si="7"/>
        <v>6.51</v>
      </c>
      <c r="K114" s="3"/>
      <c r="L114" s="3"/>
      <c r="M114" s="3"/>
    </row>
    <row r="115" spans="1:13" ht="20.100000000000001" customHeight="1" x14ac:dyDescent="0.25">
      <c r="A115" s="142" t="s">
        <v>117</v>
      </c>
      <c r="B115" s="143"/>
      <c r="C115" s="41">
        <v>9300</v>
      </c>
      <c r="D115" s="42">
        <v>65100</v>
      </c>
      <c r="E115" s="63">
        <f t="shared" si="7"/>
        <v>0.93</v>
      </c>
      <c r="F115" s="61">
        <f t="shared" si="7"/>
        <v>6.51</v>
      </c>
      <c r="K115" s="3"/>
      <c r="L115" s="3"/>
      <c r="M115" s="3"/>
    </row>
    <row r="116" spans="1:13" ht="19.5" customHeight="1" thickBot="1" x14ac:dyDescent="0.3">
      <c r="A116" s="144" t="s">
        <v>118</v>
      </c>
      <c r="B116" s="145"/>
      <c r="C116" s="45">
        <v>9300</v>
      </c>
      <c r="D116" s="46">
        <v>65100</v>
      </c>
      <c r="E116" s="64">
        <f t="shared" si="7"/>
        <v>0.93</v>
      </c>
      <c r="F116" s="85">
        <f t="shared" si="7"/>
        <v>6.51</v>
      </c>
    </row>
    <row r="117" spans="1:13" ht="0.75" customHeight="1" thickBot="1" x14ac:dyDescent="0.3">
      <c r="A117" s="105"/>
      <c r="B117" s="106"/>
      <c r="C117" s="106"/>
      <c r="D117" s="106"/>
      <c r="E117" s="106"/>
      <c r="F117" s="107"/>
    </row>
    <row r="118" spans="1:13" ht="19.5" hidden="1" customHeight="1" thickBot="1" x14ac:dyDescent="0.3">
      <c r="A118" s="108"/>
      <c r="B118" s="129"/>
      <c r="C118" s="47"/>
      <c r="D118" s="48"/>
      <c r="E118" s="97"/>
      <c r="F118" s="98"/>
    </row>
    <row r="119" spans="1:13" ht="19.5" hidden="1" customHeight="1" thickBot="1" x14ac:dyDescent="0.3">
      <c r="A119" s="142"/>
      <c r="B119" s="143"/>
      <c r="C119" s="41"/>
      <c r="D119" s="42"/>
      <c r="E119" s="99"/>
      <c r="F119" s="100"/>
    </row>
    <row r="120" spans="1:13" ht="19.5" hidden="1" customHeight="1" thickBot="1" x14ac:dyDescent="0.3">
      <c r="A120" s="142"/>
      <c r="B120" s="143"/>
      <c r="C120" s="41"/>
      <c r="D120" s="42"/>
      <c r="E120" s="99"/>
      <c r="F120" s="100"/>
    </row>
    <row r="121" spans="1:13" ht="19.5" hidden="1" customHeight="1" thickBot="1" x14ac:dyDescent="0.3">
      <c r="A121" s="142"/>
      <c r="B121" s="143"/>
      <c r="C121" s="41"/>
      <c r="D121" s="42"/>
      <c r="E121" s="99"/>
      <c r="F121" s="100"/>
    </row>
    <row r="122" spans="1:13" ht="19.5" hidden="1" customHeight="1" thickBot="1" x14ac:dyDescent="0.3">
      <c r="A122" s="142"/>
      <c r="B122" s="143"/>
      <c r="C122" s="41"/>
      <c r="D122" s="42"/>
      <c r="E122" s="99"/>
      <c r="F122" s="100"/>
    </row>
    <row r="123" spans="1:13" ht="19.5" hidden="1" customHeight="1" thickBot="1" x14ac:dyDescent="0.3">
      <c r="A123" s="142"/>
      <c r="B123" s="143"/>
      <c r="C123" s="41"/>
      <c r="D123" s="42"/>
      <c r="E123" s="99"/>
      <c r="F123" s="100"/>
    </row>
    <row r="124" spans="1:13" ht="19.5" hidden="1" customHeight="1" thickBot="1" x14ac:dyDescent="0.3">
      <c r="A124" s="142"/>
      <c r="B124" s="143"/>
      <c r="C124" s="41"/>
      <c r="D124" s="42"/>
      <c r="E124" s="99"/>
      <c r="F124" s="100"/>
    </row>
    <row r="125" spans="1:13" ht="42" hidden="1" customHeight="1" thickBot="1" x14ac:dyDescent="0.3">
      <c r="A125" s="142"/>
      <c r="B125" s="143"/>
      <c r="C125" s="41"/>
      <c r="D125" s="42"/>
      <c r="E125" s="99"/>
      <c r="F125" s="100"/>
    </row>
    <row r="126" spans="1:13" ht="46.5" hidden="1" customHeight="1" thickBot="1" x14ac:dyDescent="0.3">
      <c r="A126" s="142"/>
      <c r="B126" s="143"/>
      <c r="C126" s="41"/>
      <c r="D126" s="42"/>
      <c r="E126" s="99"/>
      <c r="F126" s="100"/>
    </row>
    <row r="127" spans="1:13" ht="19.5" hidden="1" customHeight="1" thickBot="1" x14ac:dyDescent="0.3">
      <c r="A127" s="142"/>
      <c r="B127" s="143"/>
      <c r="C127" s="41"/>
      <c r="D127" s="42"/>
      <c r="E127" s="99"/>
      <c r="F127" s="100"/>
    </row>
    <row r="128" spans="1:13" ht="19.5" hidden="1" customHeight="1" thickBot="1" x14ac:dyDescent="0.3">
      <c r="A128" s="142"/>
      <c r="B128" s="143"/>
      <c r="C128" s="41"/>
      <c r="D128" s="42"/>
      <c r="E128" s="99"/>
      <c r="F128" s="100"/>
    </row>
    <row r="129" spans="1:6" ht="19.5" hidden="1" customHeight="1" thickBot="1" x14ac:dyDescent="0.3">
      <c r="A129" s="142"/>
      <c r="B129" s="143"/>
      <c r="C129" s="41"/>
      <c r="D129" s="42"/>
      <c r="E129" s="99"/>
      <c r="F129" s="100"/>
    </row>
    <row r="130" spans="1:6" ht="19.5" hidden="1" customHeight="1" thickBot="1" x14ac:dyDescent="0.3">
      <c r="A130" s="142"/>
      <c r="B130" s="143"/>
      <c r="C130" s="41"/>
      <c r="D130" s="42"/>
      <c r="E130" s="99"/>
      <c r="F130" s="100"/>
    </row>
    <row r="131" spans="1:6" ht="19.5" hidden="1" customHeight="1" thickBot="1" x14ac:dyDescent="0.3">
      <c r="A131" s="142"/>
      <c r="B131" s="143"/>
      <c r="C131" s="41"/>
      <c r="D131" s="42"/>
      <c r="E131" s="99"/>
      <c r="F131" s="100"/>
    </row>
    <row r="132" spans="1:6" ht="49.5" hidden="1" customHeight="1" thickBot="1" x14ac:dyDescent="0.3">
      <c r="A132" s="144"/>
      <c r="B132" s="145"/>
      <c r="C132" s="45"/>
      <c r="D132" s="46"/>
      <c r="E132" s="99"/>
      <c r="F132" s="100"/>
    </row>
    <row r="133" spans="1:6" ht="20.100000000000001" customHeight="1" thickBot="1" x14ac:dyDescent="0.3">
      <c r="A133" s="105" t="s">
        <v>152</v>
      </c>
      <c r="B133" s="106"/>
      <c r="C133" s="106"/>
      <c r="D133" s="106"/>
      <c r="E133" s="106"/>
      <c r="F133" s="107"/>
    </row>
    <row r="134" spans="1:6" ht="20.100000000000001" customHeight="1" x14ac:dyDescent="0.25">
      <c r="A134" s="108" t="s">
        <v>120</v>
      </c>
      <c r="B134" s="129"/>
      <c r="C134" s="47">
        <v>18300</v>
      </c>
      <c r="D134" s="48">
        <v>56200</v>
      </c>
      <c r="E134" s="62">
        <f t="shared" ref="E134:F165" si="8">C134/10000</f>
        <v>1.83</v>
      </c>
      <c r="F134" s="84">
        <f t="shared" si="8"/>
        <v>5.62</v>
      </c>
    </row>
    <row r="135" spans="1:6" ht="32.25" customHeight="1" x14ac:dyDescent="0.25">
      <c r="A135" s="142" t="s">
        <v>121</v>
      </c>
      <c r="B135" s="143"/>
      <c r="C135" s="41">
        <v>18300</v>
      </c>
      <c r="D135" s="42">
        <v>56200</v>
      </c>
      <c r="E135" s="63">
        <f t="shared" si="8"/>
        <v>1.83</v>
      </c>
      <c r="F135" s="61">
        <f t="shared" si="8"/>
        <v>5.62</v>
      </c>
    </row>
    <row r="136" spans="1:6" ht="32.25" customHeight="1" x14ac:dyDescent="0.25">
      <c r="A136" s="142" t="s">
        <v>122</v>
      </c>
      <c r="B136" s="143"/>
      <c r="C136" s="41">
        <v>27400</v>
      </c>
      <c r="D136" s="42">
        <v>84300</v>
      </c>
      <c r="E136" s="63">
        <f t="shared" si="8"/>
        <v>2.74</v>
      </c>
      <c r="F136" s="61">
        <f t="shared" si="8"/>
        <v>8.43</v>
      </c>
    </row>
    <row r="137" spans="1:6" ht="20.100000000000001" customHeight="1" x14ac:dyDescent="0.25">
      <c r="A137" s="142" t="s">
        <v>123</v>
      </c>
      <c r="B137" s="143"/>
      <c r="C137" s="41">
        <v>27400</v>
      </c>
      <c r="D137" s="42">
        <v>84300</v>
      </c>
      <c r="E137" s="63">
        <f t="shared" si="8"/>
        <v>2.74</v>
      </c>
      <c r="F137" s="61">
        <f t="shared" si="8"/>
        <v>8.43</v>
      </c>
    </row>
    <row r="138" spans="1:6" ht="20.100000000000001" customHeight="1" x14ac:dyDescent="0.25">
      <c r="A138" s="142" t="s">
        <v>124</v>
      </c>
      <c r="B138" s="143"/>
      <c r="C138" s="41">
        <v>18300</v>
      </c>
      <c r="D138" s="42">
        <v>56200</v>
      </c>
      <c r="E138" s="63">
        <f t="shared" si="8"/>
        <v>1.83</v>
      </c>
      <c r="F138" s="61">
        <f t="shared" si="8"/>
        <v>5.62</v>
      </c>
    </row>
    <row r="139" spans="1:6" ht="20.100000000000001" customHeight="1" x14ac:dyDescent="0.25">
      <c r="A139" s="142" t="s">
        <v>125</v>
      </c>
      <c r="B139" s="143"/>
      <c r="C139" s="41">
        <v>18300</v>
      </c>
      <c r="D139" s="42">
        <v>56200</v>
      </c>
      <c r="E139" s="63">
        <f t="shared" si="8"/>
        <v>1.83</v>
      </c>
      <c r="F139" s="61">
        <f t="shared" si="8"/>
        <v>5.62</v>
      </c>
    </row>
    <row r="140" spans="1:6" ht="29.25" customHeight="1" x14ac:dyDescent="0.25">
      <c r="A140" s="142" t="s">
        <v>126</v>
      </c>
      <c r="B140" s="143"/>
      <c r="C140" s="41">
        <v>5500</v>
      </c>
      <c r="D140" s="42">
        <v>17000</v>
      </c>
      <c r="E140" s="63">
        <f t="shared" si="8"/>
        <v>0.55000000000000004</v>
      </c>
      <c r="F140" s="61">
        <f t="shared" si="8"/>
        <v>1.7</v>
      </c>
    </row>
    <row r="141" spans="1:6" ht="37.9" customHeight="1" x14ac:dyDescent="0.25">
      <c r="A141" s="142" t="s">
        <v>127</v>
      </c>
      <c r="B141" s="143"/>
      <c r="C141" s="41">
        <v>9200</v>
      </c>
      <c r="D141" s="42">
        <v>28200</v>
      </c>
      <c r="E141" s="63">
        <f t="shared" si="8"/>
        <v>0.92</v>
      </c>
      <c r="F141" s="61">
        <f t="shared" si="8"/>
        <v>2.82</v>
      </c>
    </row>
    <row r="142" spans="1:6" ht="20.100000000000001" customHeight="1" x14ac:dyDescent="0.25">
      <c r="A142" s="142" t="s">
        <v>128</v>
      </c>
      <c r="B142" s="143"/>
      <c r="C142" s="41">
        <v>7400</v>
      </c>
      <c r="D142" s="42">
        <v>22700</v>
      </c>
      <c r="E142" s="63">
        <f t="shared" si="8"/>
        <v>0.74</v>
      </c>
      <c r="F142" s="61">
        <f t="shared" si="8"/>
        <v>2.27</v>
      </c>
    </row>
    <row r="143" spans="1:6" ht="20.100000000000001" customHeight="1" x14ac:dyDescent="0.25">
      <c r="A143" s="142" t="s">
        <v>129</v>
      </c>
      <c r="B143" s="143"/>
      <c r="C143" s="41">
        <v>11000</v>
      </c>
      <c r="D143" s="42">
        <v>33900</v>
      </c>
      <c r="E143" s="63">
        <f t="shared" si="8"/>
        <v>1.1000000000000001</v>
      </c>
      <c r="F143" s="61">
        <f t="shared" si="8"/>
        <v>3.39</v>
      </c>
    </row>
    <row r="144" spans="1:6" ht="20.100000000000001" customHeight="1" x14ac:dyDescent="0.25">
      <c r="A144" s="142" t="s">
        <v>130</v>
      </c>
      <c r="B144" s="143"/>
      <c r="C144" s="41">
        <v>1500</v>
      </c>
      <c r="D144" s="42">
        <v>6700</v>
      </c>
      <c r="E144" s="63">
        <f t="shared" si="8"/>
        <v>0.15</v>
      </c>
      <c r="F144" s="61">
        <f t="shared" si="8"/>
        <v>0.67</v>
      </c>
    </row>
    <row r="145" spans="1:6" ht="20.100000000000001" customHeight="1" x14ac:dyDescent="0.25">
      <c r="A145" s="142" t="s">
        <v>131</v>
      </c>
      <c r="B145" s="143"/>
      <c r="C145" s="41">
        <v>27400</v>
      </c>
      <c r="D145" s="42">
        <v>84300</v>
      </c>
      <c r="E145" s="63">
        <f t="shared" si="8"/>
        <v>2.74</v>
      </c>
      <c r="F145" s="61">
        <f t="shared" si="8"/>
        <v>8.43</v>
      </c>
    </row>
    <row r="146" spans="1:6" ht="34.700000000000003" customHeight="1" x14ac:dyDescent="0.25">
      <c r="A146" s="142" t="s">
        <v>132</v>
      </c>
      <c r="B146" s="143"/>
      <c r="C146" s="41">
        <v>36500</v>
      </c>
      <c r="D146" s="42">
        <v>112300</v>
      </c>
      <c r="E146" s="63">
        <f t="shared" si="8"/>
        <v>3.65</v>
      </c>
      <c r="F146" s="61">
        <f t="shared" si="8"/>
        <v>11.23</v>
      </c>
    </row>
    <row r="147" spans="1:6" ht="20.100000000000001" customHeight="1" x14ac:dyDescent="0.25">
      <c r="A147" s="142" t="s">
        <v>133</v>
      </c>
      <c r="B147" s="143"/>
      <c r="C147" s="41">
        <v>83400</v>
      </c>
      <c r="D147" s="42">
        <v>256600</v>
      </c>
      <c r="E147" s="63">
        <f t="shared" si="8"/>
        <v>8.34</v>
      </c>
      <c r="F147" s="61">
        <f t="shared" si="8"/>
        <v>25.66</v>
      </c>
    </row>
    <row r="148" spans="1:6" ht="30" customHeight="1" x14ac:dyDescent="0.25">
      <c r="A148" s="142" t="s">
        <v>134</v>
      </c>
      <c r="B148" s="143"/>
      <c r="C148" s="41">
        <v>18300</v>
      </c>
      <c r="D148" s="42">
        <v>56200</v>
      </c>
      <c r="E148" s="63">
        <f t="shared" si="8"/>
        <v>1.83</v>
      </c>
      <c r="F148" s="61">
        <f t="shared" si="8"/>
        <v>5.62</v>
      </c>
    </row>
    <row r="149" spans="1:6" ht="26.45" customHeight="1" x14ac:dyDescent="0.25">
      <c r="A149" s="142" t="s">
        <v>135</v>
      </c>
      <c r="B149" s="143"/>
      <c r="C149" s="39">
        <v>27400</v>
      </c>
      <c r="D149" s="40">
        <v>84300</v>
      </c>
      <c r="E149" s="72">
        <f t="shared" si="8"/>
        <v>2.74</v>
      </c>
      <c r="F149" s="70">
        <f t="shared" si="8"/>
        <v>8.43</v>
      </c>
    </row>
    <row r="150" spans="1:6" ht="32.25" customHeight="1" x14ac:dyDescent="0.25">
      <c r="A150" s="142" t="s">
        <v>136</v>
      </c>
      <c r="B150" s="143"/>
      <c r="C150" s="41">
        <v>22200</v>
      </c>
      <c r="D150" s="42">
        <v>84300</v>
      </c>
      <c r="E150" s="63">
        <f t="shared" si="8"/>
        <v>2.2200000000000002</v>
      </c>
      <c r="F150" s="61">
        <f t="shared" si="8"/>
        <v>8.43</v>
      </c>
    </row>
    <row r="151" spans="1:6" ht="30.95" customHeight="1" x14ac:dyDescent="0.25">
      <c r="A151" s="142" t="s">
        <v>137</v>
      </c>
      <c r="B151" s="143"/>
      <c r="C151" s="41">
        <v>27400</v>
      </c>
      <c r="D151" s="42">
        <v>84300</v>
      </c>
      <c r="E151" s="63">
        <f t="shared" si="8"/>
        <v>2.74</v>
      </c>
      <c r="F151" s="61">
        <f t="shared" si="8"/>
        <v>8.43</v>
      </c>
    </row>
    <row r="152" spans="1:6" ht="20.100000000000001" customHeight="1" x14ac:dyDescent="0.25">
      <c r="A152" s="142" t="s">
        <v>138</v>
      </c>
      <c r="B152" s="143"/>
      <c r="C152" s="41">
        <v>18300</v>
      </c>
      <c r="D152" s="42">
        <v>56200</v>
      </c>
      <c r="E152" s="63">
        <f t="shared" si="8"/>
        <v>1.83</v>
      </c>
      <c r="F152" s="61">
        <f t="shared" si="8"/>
        <v>5.62</v>
      </c>
    </row>
    <row r="153" spans="1:6" ht="20.100000000000001" customHeight="1" x14ac:dyDescent="0.25">
      <c r="A153" s="142" t="s">
        <v>139</v>
      </c>
      <c r="B153" s="143"/>
      <c r="C153" s="41">
        <v>27400</v>
      </c>
      <c r="D153" s="42">
        <v>84300</v>
      </c>
      <c r="E153" s="63">
        <f t="shared" si="8"/>
        <v>2.74</v>
      </c>
      <c r="F153" s="61">
        <f t="shared" si="8"/>
        <v>8.43</v>
      </c>
    </row>
    <row r="154" spans="1:6" ht="20.100000000000001" customHeight="1" x14ac:dyDescent="0.25">
      <c r="A154" s="142" t="s">
        <v>140</v>
      </c>
      <c r="B154" s="143"/>
      <c r="C154" s="41">
        <v>18300</v>
      </c>
      <c r="D154" s="42">
        <v>56200</v>
      </c>
      <c r="E154" s="63">
        <f t="shared" si="8"/>
        <v>1.83</v>
      </c>
      <c r="F154" s="61">
        <f t="shared" si="8"/>
        <v>5.62</v>
      </c>
    </row>
    <row r="155" spans="1:6" ht="20.100000000000001" customHeight="1" x14ac:dyDescent="0.25">
      <c r="A155" s="142" t="s">
        <v>141</v>
      </c>
      <c r="B155" s="143"/>
      <c r="C155" s="41">
        <v>27400</v>
      </c>
      <c r="D155" s="42">
        <v>84300</v>
      </c>
      <c r="E155" s="63">
        <f t="shared" si="8"/>
        <v>2.74</v>
      </c>
      <c r="F155" s="61">
        <f t="shared" si="8"/>
        <v>8.43</v>
      </c>
    </row>
    <row r="156" spans="1:6" ht="20.100000000000001" customHeight="1" x14ac:dyDescent="0.25">
      <c r="A156" s="142" t="s">
        <v>142</v>
      </c>
      <c r="B156" s="143"/>
      <c r="C156" s="41">
        <v>27400</v>
      </c>
      <c r="D156" s="42">
        <v>84300</v>
      </c>
      <c r="E156" s="63">
        <f t="shared" si="8"/>
        <v>2.74</v>
      </c>
      <c r="F156" s="61">
        <f t="shared" si="8"/>
        <v>8.43</v>
      </c>
    </row>
    <row r="157" spans="1:6" ht="20.100000000000001" customHeight="1" x14ac:dyDescent="0.25">
      <c r="A157" s="142" t="s">
        <v>143</v>
      </c>
      <c r="B157" s="143"/>
      <c r="C157" s="41">
        <v>18300</v>
      </c>
      <c r="D157" s="42">
        <v>56200</v>
      </c>
      <c r="E157" s="63">
        <f t="shared" si="8"/>
        <v>1.83</v>
      </c>
      <c r="F157" s="61">
        <f t="shared" si="8"/>
        <v>5.62</v>
      </c>
    </row>
    <row r="158" spans="1:6" ht="20.100000000000001" customHeight="1" x14ac:dyDescent="0.25">
      <c r="A158" s="142" t="s">
        <v>144</v>
      </c>
      <c r="B158" s="143"/>
      <c r="C158" s="41">
        <v>22200</v>
      </c>
      <c r="D158" s="42">
        <v>84300</v>
      </c>
      <c r="E158" s="63">
        <f t="shared" si="8"/>
        <v>2.2200000000000002</v>
      </c>
      <c r="F158" s="61">
        <f t="shared" si="8"/>
        <v>8.43</v>
      </c>
    </row>
    <row r="159" spans="1:6" ht="20.100000000000001" customHeight="1" x14ac:dyDescent="0.25">
      <c r="A159" s="142" t="s">
        <v>145</v>
      </c>
      <c r="B159" s="143"/>
      <c r="C159" s="41">
        <v>18300</v>
      </c>
      <c r="D159" s="42">
        <v>56200</v>
      </c>
      <c r="E159" s="63">
        <f t="shared" si="8"/>
        <v>1.83</v>
      </c>
      <c r="F159" s="61">
        <f t="shared" si="8"/>
        <v>5.62</v>
      </c>
    </row>
    <row r="160" spans="1:6" ht="20.100000000000001" customHeight="1" x14ac:dyDescent="0.25">
      <c r="A160" s="142" t="s">
        <v>146</v>
      </c>
      <c r="B160" s="143"/>
      <c r="C160" s="41">
        <v>27400</v>
      </c>
      <c r="D160" s="42">
        <v>84300</v>
      </c>
      <c r="E160" s="63">
        <f t="shared" si="8"/>
        <v>2.74</v>
      </c>
      <c r="F160" s="61">
        <f t="shared" si="8"/>
        <v>8.43</v>
      </c>
    </row>
    <row r="161" spans="1:6" ht="20.100000000000001" customHeight="1" x14ac:dyDescent="0.25">
      <c r="A161" s="142" t="s">
        <v>147</v>
      </c>
      <c r="B161" s="143"/>
      <c r="C161" s="41">
        <v>36500</v>
      </c>
      <c r="D161" s="42">
        <v>112300</v>
      </c>
      <c r="E161" s="63">
        <f t="shared" si="8"/>
        <v>3.65</v>
      </c>
      <c r="F161" s="61">
        <f t="shared" si="8"/>
        <v>11.23</v>
      </c>
    </row>
    <row r="162" spans="1:6" ht="20.100000000000001" customHeight="1" x14ac:dyDescent="0.25">
      <c r="A162" s="142" t="s">
        <v>148</v>
      </c>
      <c r="B162" s="143"/>
      <c r="C162" s="41">
        <v>18300</v>
      </c>
      <c r="D162" s="42">
        <v>56200</v>
      </c>
      <c r="E162" s="63">
        <f t="shared" si="8"/>
        <v>1.83</v>
      </c>
      <c r="F162" s="61">
        <f t="shared" si="8"/>
        <v>5.62</v>
      </c>
    </row>
    <row r="163" spans="1:6" ht="20.100000000000001" customHeight="1" x14ac:dyDescent="0.25">
      <c r="A163" s="142" t="s">
        <v>149</v>
      </c>
      <c r="B163" s="143"/>
      <c r="C163" s="41">
        <v>18300</v>
      </c>
      <c r="D163" s="42">
        <v>56200</v>
      </c>
      <c r="E163" s="63">
        <f t="shared" si="8"/>
        <v>1.83</v>
      </c>
      <c r="F163" s="61">
        <f t="shared" si="8"/>
        <v>5.62</v>
      </c>
    </row>
    <row r="164" spans="1:6" ht="20.100000000000001" customHeight="1" x14ac:dyDescent="0.25">
      <c r="A164" s="142" t="s">
        <v>150</v>
      </c>
      <c r="B164" s="143"/>
      <c r="C164" s="41">
        <v>30400</v>
      </c>
      <c r="D164" s="42">
        <v>112300</v>
      </c>
      <c r="E164" s="63">
        <f t="shared" si="8"/>
        <v>3.04</v>
      </c>
      <c r="F164" s="61">
        <f t="shared" si="8"/>
        <v>11.23</v>
      </c>
    </row>
    <row r="165" spans="1:6" ht="29.25" customHeight="1" thickBot="1" x14ac:dyDescent="0.3">
      <c r="A165" s="144" t="s">
        <v>151</v>
      </c>
      <c r="B165" s="145"/>
      <c r="C165" s="43">
        <v>9200</v>
      </c>
      <c r="D165" s="44">
        <v>28200</v>
      </c>
      <c r="E165" s="64">
        <f t="shared" si="8"/>
        <v>0.92</v>
      </c>
      <c r="F165" s="71">
        <f t="shared" si="8"/>
        <v>2.82</v>
      </c>
    </row>
    <row r="166" spans="1:6" ht="19.5" customHeight="1" thickBot="1" x14ac:dyDescent="0.3">
      <c r="A166" s="105" t="s">
        <v>161</v>
      </c>
      <c r="B166" s="106"/>
      <c r="C166" s="106"/>
      <c r="D166" s="106"/>
      <c r="E166" s="106"/>
      <c r="F166" s="107"/>
    </row>
    <row r="167" spans="1:6" ht="0.75" customHeight="1" thickBot="1" x14ac:dyDescent="0.3">
      <c r="A167" s="103"/>
      <c r="B167" s="104"/>
      <c r="E167" s="101"/>
      <c r="F167" s="102"/>
    </row>
    <row r="168" spans="1:6" ht="33" customHeight="1" thickBot="1" x14ac:dyDescent="0.3">
      <c r="A168" s="108" t="s">
        <v>160</v>
      </c>
      <c r="B168" s="129"/>
      <c r="C168" s="47">
        <v>22400</v>
      </c>
      <c r="D168" s="48">
        <v>68800</v>
      </c>
      <c r="E168" s="62">
        <f t="shared" ref="E168:F168" si="9">C168/10000</f>
        <v>2.2400000000000002</v>
      </c>
      <c r="F168" s="84">
        <f t="shared" si="9"/>
        <v>6.88</v>
      </c>
    </row>
    <row r="169" spans="1:6" ht="31.5" hidden="1" customHeight="1" thickBot="1" x14ac:dyDescent="0.3">
      <c r="A169" s="142"/>
      <c r="B169" s="143"/>
      <c r="C169" s="41"/>
      <c r="D169" s="42"/>
      <c r="E169" s="63"/>
      <c r="F169" s="61"/>
    </row>
    <row r="170" spans="1:6" ht="48.75" hidden="1" customHeight="1" thickBot="1" x14ac:dyDescent="0.3">
      <c r="A170" s="142"/>
      <c r="B170" s="143"/>
      <c r="C170" s="41"/>
      <c r="D170" s="42"/>
      <c r="E170" s="93"/>
      <c r="F170" s="94"/>
    </row>
    <row r="171" spans="1:6" ht="19.5" hidden="1" customHeight="1" thickBot="1" x14ac:dyDescent="0.3">
      <c r="A171" s="142"/>
      <c r="B171" s="143"/>
      <c r="C171" s="41"/>
      <c r="D171" s="42"/>
      <c r="E171" s="63"/>
      <c r="F171" s="61"/>
    </row>
    <row r="172" spans="1:6" ht="34.5" hidden="1" customHeight="1" thickBot="1" x14ac:dyDescent="0.3">
      <c r="A172" s="142"/>
      <c r="B172" s="143"/>
      <c r="C172" s="41"/>
      <c r="D172" s="42"/>
      <c r="E172" s="63"/>
      <c r="F172" s="61"/>
    </row>
    <row r="173" spans="1:6" ht="33.75" hidden="1" customHeight="1" thickBot="1" x14ac:dyDescent="0.3">
      <c r="A173" s="142"/>
      <c r="B173" s="143"/>
      <c r="C173" s="41"/>
      <c r="D173" s="42"/>
      <c r="E173" s="63"/>
      <c r="F173" s="61"/>
    </row>
    <row r="174" spans="1:6" ht="19.5" hidden="1" customHeight="1" thickBot="1" x14ac:dyDescent="0.3">
      <c r="A174" s="142"/>
      <c r="B174" s="143"/>
      <c r="C174" s="41"/>
      <c r="D174" s="42"/>
      <c r="E174" s="63"/>
      <c r="F174" s="61"/>
    </row>
    <row r="175" spans="1:6" ht="33" hidden="1" customHeight="1" thickBot="1" x14ac:dyDescent="0.3">
      <c r="A175" s="144"/>
      <c r="B175" s="145"/>
      <c r="C175" s="43"/>
      <c r="D175" s="44"/>
      <c r="E175" s="64"/>
      <c r="F175" s="71"/>
    </row>
    <row r="176" spans="1:6" ht="20.100000000000001" customHeight="1" thickBot="1" x14ac:dyDescent="0.3">
      <c r="A176" s="105" t="s">
        <v>156</v>
      </c>
      <c r="B176" s="106"/>
      <c r="C176" s="106"/>
      <c r="D176" s="106"/>
      <c r="E176" s="106"/>
      <c r="F176" s="107"/>
    </row>
    <row r="177" spans="1:19" ht="20.100000000000001" customHeight="1" thickBot="1" x14ac:dyDescent="0.3">
      <c r="A177" s="108" t="s">
        <v>153</v>
      </c>
      <c r="B177" s="129"/>
      <c r="C177" s="47">
        <v>11900</v>
      </c>
      <c r="D177" s="48">
        <v>36500</v>
      </c>
      <c r="E177" s="93">
        <v>1.34</v>
      </c>
      <c r="F177" s="94">
        <v>4.04</v>
      </c>
    </row>
    <row r="178" spans="1:19" ht="20.100000000000001" customHeight="1" thickBot="1" x14ac:dyDescent="0.3">
      <c r="A178" s="142" t="s">
        <v>154</v>
      </c>
      <c r="B178" s="143"/>
      <c r="C178" s="41">
        <v>31800</v>
      </c>
      <c r="D178" s="42">
        <v>97700</v>
      </c>
      <c r="E178" s="95">
        <v>3.76</v>
      </c>
      <c r="F178" s="96">
        <v>13.96</v>
      </c>
    </row>
    <row r="179" spans="1:19" ht="20.100000000000001" customHeight="1" thickBot="1" x14ac:dyDescent="0.3">
      <c r="A179" s="146" t="s">
        <v>211</v>
      </c>
      <c r="B179" s="147"/>
      <c r="C179" s="41"/>
      <c r="D179" s="42"/>
      <c r="E179" s="95">
        <v>2.42</v>
      </c>
      <c r="F179" s="96">
        <v>14.85</v>
      </c>
    </row>
    <row r="180" spans="1:19" ht="20.100000000000001" customHeight="1" thickBot="1" x14ac:dyDescent="0.3">
      <c r="A180" s="142" t="s">
        <v>155</v>
      </c>
      <c r="B180" s="143"/>
      <c r="C180" s="41">
        <v>37200</v>
      </c>
      <c r="D180" s="42">
        <v>77200</v>
      </c>
      <c r="E180" s="95">
        <v>4.05</v>
      </c>
      <c r="F180" s="96">
        <v>12.89</v>
      </c>
    </row>
    <row r="181" spans="1:19" ht="19.5" customHeight="1" thickBot="1" x14ac:dyDescent="0.3">
      <c r="A181" s="144" t="s">
        <v>196</v>
      </c>
      <c r="B181" s="145"/>
      <c r="C181" s="45">
        <v>114300</v>
      </c>
      <c r="D181" s="46">
        <v>388500</v>
      </c>
      <c r="E181" s="95">
        <v>11.91</v>
      </c>
      <c r="F181" s="96">
        <v>39.520000000000003</v>
      </c>
    </row>
    <row r="182" spans="1:19" ht="19.5" hidden="1" customHeight="1" thickBot="1" x14ac:dyDescent="0.3">
      <c r="A182" s="105"/>
      <c r="B182" s="106"/>
      <c r="C182" s="106"/>
      <c r="D182" s="106"/>
      <c r="E182" s="106"/>
      <c r="F182" s="107"/>
    </row>
    <row r="183" spans="1:19" ht="19.5" hidden="1" customHeight="1" thickBot="1" x14ac:dyDescent="0.3">
      <c r="A183" s="108"/>
      <c r="B183" s="129"/>
      <c r="C183" s="47"/>
      <c r="D183" s="48"/>
      <c r="E183" s="62"/>
      <c r="F183" s="84"/>
    </row>
    <row r="184" spans="1:19" ht="19.5" hidden="1" customHeight="1" thickBot="1" x14ac:dyDescent="0.3">
      <c r="A184" s="142"/>
      <c r="B184" s="143"/>
      <c r="C184" s="41"/>
      <c r="D184" s="42"/>
      <c r="E184" s="63"/>
      <c r="F184" s="61"/>
      <c r="M184" s="3"/>
      <c r="N184" s="3"/>
      <c r="O184" s="3"/>
      <c r="P184" s="3"/>
      <c r="Q184" s="3"/>
      <c r="R184" s="3"/>
      <c r="S184" s="3"/>
    </row>
    <row r="185" spans="1:19" ht="19.5" hidden="1" customHeight="1" thickBot="1" x14ac:dyDescent="0.3">
      <c r="A185" s="142"/>
      <c r="B185" s="143"/>
      <c r="C185" s="41"/>
      <c r="D185" s="42"/>
      <c r="E185" s="63"/>
      <c r="F185" s="61"/>
      <c r="M185" s="3"/>
      <c r="N185" s="3"/>
      <c r="O185" s="3"/>
      <c r="P185" s="3"/>
      <c r="Q185" s="3"/>
      <c r="R185" s="3"/>
      <c r="S185" s="3"/>
    </row>
    <row r="186" spans="1:19" ht="19.5" hidden="1" customHeight="1" thickBot="1" x14ac:dyDescent="0.3">
      <c r="A186" s="142"/>
      <c r="B186" s="143"/>
      <c r="C186" s="41"/>
      <c r="D186" s="42"/>
      <c r="E186" s="63"/>
      <c r="F186" s="61"/>
      <c r="M186" s="3"/>
      <c r="N186" s="3"/>
      <c r="O186" s="3"/>
      <c r="P186" s="3"/>
      <c r="Q186" s="3"/>
      <c r="R186" s="3"/>
      <c r="S186" s="3"/>
    </row>
    <row r="187" spans="1:19" ht="19.5" hidden="1" customHeight="1" thickBot="1" x14ac:dyDescent="0.3">
      <c r="A187" s="142"/>
      <c r="B187" s="143"/>
      <c r="C187" s="41"/>
      <c r="D187" s="42"/>
      <c r="E187" s="63"/>
      <c r="F187" s="61"/>
      <c r="M187" s="3"/>
      <c r="N187" s="3"/>
      <c r="O187" s="3"/>
      <c r="P187" s="3"/>
      <c r="Q187" s="3"/>
      <c r="R187" s="3"/>
      <c r="S187" s="3"/>
    </row>
    <row r="188" spans="1:19" ht="19.5" hidden="1" customHeight="1" thickBot="1" x14ac:dyDescent="0.3">
      <c r="A188" s="144"/>
      <c r="B188" s="145"/>
      <c r="C188" s="45"/>
      <c r="D188" s="46"/>
      <c r="E188" s="64"/>
      <c r="F188" s="85"/>
      <c r="M188" s="3"/>
      <c r="N188" s="3"/>
      <c r="O188" s="3"/>
      <c r="P188" s="3"/>
      <c r="Q188" s="3"/>
      <c r="R188" s="3"/>
      <c r="S188" s="3"/>
    </row>
    <row r="189" spans="1:19" ht="20.100000000000001" customHeight="1" thickBot="1" x14ac:dyDescent="0.3">
      <c r="A189" s="105" t="s">
        <v>164</v>
      </c>
      <c r="B189" s="106"/>
      <c r="C189" s="106"/>
      <c r="D189" s="106"/>
      <c r="E189" s="106"/>
      <c r="F189" s="107"/>
      <c r="M189" s="3"/>
      <c r="N189" s="7"/>
      <c r="O189" s="7"/>
      <c r="P189" s="5"/>
      <c r="Q189" s="5"/>
      <c r="R189" s="6"/>
      <c r="S189" s="6"/>
    </row>
    <row r="190" spans="1:19" ht="33.75" customHeight="1" x14ac:dyDescent="0.25">
      <c r="A190" s="108" t="s">
        <v>162</v>
      </c>
      <c r="B190" s="129"/>
      <c r="C190" s="81">
        <v>78400</v>
      </c>
      <c r="D190" s="82">
        <v>181000</v>
      </c>
      <c r="E190" s="62">
        <f t="shared" ref="E190:F191" si="10">C190/10000</f>
        <v>7.84</v>
      </c>
      <c r="F190" s="62">
        <f t="shared" si="10"/>
        <v>18.100000000000001</v>
      </c>
      <c r="M190" s="3"/>
      <c r="N190" s="7"/>
      <c r="O190" s="7"/>
      <c r="P190" s="5"/>
      <c r="Q190" s="5"/>
      <c r="R190" s="6"/>
      <c r="S190" s="6"/>
    </row>
    <row r="191" spans="1:19" ht="18" customHeight="1" thickBot="1" x14ac:dyDescent="0.3">
      <c r="A191" s="142" t="s">
        <v>163</v>
      </c>
      <c r="B191" s="143"/>
      <c r="C191" s="80">
        <v>46800</v>
      </c>
      <c r="D191" s="83">
        <v>107900</v>
      </c>
      <c r="E191" s="63">
        <f t="shared" si="10"/>
        <v>4.68</v>
      </c>
      <c r="F191" s="63">
        <f t="shared" si="10"/>
        <v>10.79</v>
      </c>
      <c r="M191" s="3"/>
      <c r="N191" s="7"/>
      <c r="O191" s="7"/>
      <c r="P191" s="5"/>
      <c r="Q191" s="5"/>
      <c r="R191" s="6"/>
      <c r="S191" s="6"/>
    </row>
    <row r="192" spans="1:19" ht="19.5" hidden="1" customHeight="1" thickBot="1" x14ac:dyDescent="0.3">
      <c r="A192" s="142"/>
      <c r="B192" s="143"/>
      <c r="C192" s="80"/>
      <c r="D192" s="83"/>
      <c r="E192" s="93"/>
      <c r="F192" s="94"/>
      <c r="M192" s="3"/>
      <c r="N192" s="7"/>
      <c r="O192" s="7"/>
      <c r="P192" s="5"/>
      <c r="Q192" s="5"/>
      <c r="R192" s="6"/>
      <c r="S192" s="6"/>
    </row>
    <row r="193" spans="1:19" ht="19.5" hidden="1" customHeight="1" thickBot="1" x14ac:dyDescent="0.3">
      <c r="A193" s="142"/>
      <c r="B193" s="143"/>
      <c r="C193" s="80"/>
      <c r="D193" s="83"/>
      <c r="E193" s="95"/>
      <c r="F193" s="96"/>
      <c r="M193" s="3"/>
      <c r="N193" s="7"/>
      <c r="O193" s="7"/>
      <c r="P193" s="5"/>
      <c r="Q193" s="5"/>
      <c r="R193" s="6"/>
      <c r="S193" s="6"/>
    </row>
    <row r="194" spans="1:19" ht="33.75" hidden="1" customHeight="1" thickBot="1" x14ac:dyDescent="0.3">
      <c r="A194" s="144"/>
      <c r="B194" s="145"/>
      <c r="C194" s="79"/>
      <c r="D194" s="79"/>
      <c r="E194" s="95"/>
      <c r="F194" s="96"/>
      <c r="M194" s="3"/>
      <c r="N194" s="7"/>
      <c r="O194" s="7"/>
      <c r="P194" s="5"/>
      <c r="Q194" s="5"/>
      <c r="R194" s="6"/>
      <c r="S194" s="6"/>
    </row>
    <row r="195" spans="1:19" ht="20.100000000000001" customHeight="1" thickBot="1" x14ac:dyDescent="0.3">
      <c r="A195" s="105" t="s">
        <v>158</v>
      </c>
      <c r="B195" s="106"/>
      <c r="C195" s="106"/>
      <c r="D195" s="106"/>
      <c r="E195" s="106"/>
      <c r="F195" s="107"/>
      <c r="M195" s="3"/>
      <c r="N195" s="3"/>
      <c r="O195" s="3"/>
      <c r="P195" s="3"/>
      <c r="Q195" s="3"/>
      <c r="R195" s="3"/>
      <c r="S195" s="3"/>
    </row>
    <row r="196" spans="1:19" ht="0.75" customHeight="1" x14ac:dyDescent="0.25">
      <c r="A196" s="108"/>
      <c r="B196" s="129"/>
      <c r="C196" s="41"/>
      <c r="D196" s="42"/>
      <c r="E196" s="62"/>
      <c r="F196" s="61"/>
      <c r="M196" s="3"/>
      <c r="N196" s="3"/>
      <c r="O196" s="3"/>
      <c r="P196" s="3"/>
      <c r="Q196" s="3"/>
      <c r="R196" s="3"/>
      <c r="S196" s="3"/>
    </row>
    <row r="197" spans="1:19" ht="20.100000000000001" customHeight="1" thickBot="1" x14ac:dyDescent="0.3">
      <c r="A197" s="144" t="s">
        <v>157</v>
      </c>
      <c r="B197" s="145"/>
      <c r="C197" s="45">
        <v>50300</v>
      </c>
      <c r="D197" s="46">
        <v>231900</v>
      </c>
      <c r="E197" s="64">
        <f>C197/10000</f>
        <v>5.03</v>
      </c>
      <c r="F197" s="85">
        <f>D197/10000</f>
        <v>23.19</v>
      </c>
      <c r="M197" s="3"/>
      <c r="N197" s="3"/>
      <c r="O197" s="3"/>
      <c r="P197" s="3"/>
      <c r="Q197" s="3"/>
      <c r="R197" s="3"/>
      <c r="S197" s="3"/>
    </row>
    <row r="198" spans="1:19" ht="20.100000000000001" customHeight="1" thickBot="1" x14ac:dyDescent="0.3">
      <c r="A198" s="105" t="s">
        <v>159</v>
      </c>
      <c r="B198" s="106"/>
      <c r="C198" s="106"/>
      <c r="D198" s="106"/>
      <c r="E198" s="106"/>
      <c r="F198" s="107"/>
    </row>
    <row r="199" spans="1:19" ht="19.5" hidden="1" customHeight="1" thickBot="1" x14ac:dyDescent="0.3">
      <c r="A199" s="108"/>
      <c r="B199" s="129"/>
      <c r="C199" s="41"/>
      <c r="D199" s="42"/>
      <c r="E199" s="62"/>
      <c r="F199" s="61"/>
    </row>
    <row r="200" spans="1:19" ht="20.100000000000001" customHeight="1" thickBot="1" x14ac:dyDescent="0.3">
      <c r="A200" s="144" t="s">
        <v>157</v>
      </c>
      <c r="B200" s="145"/>
      <c r="C200" s="45">
        <v>58100</v>
      </c>
      <c r="D200" s="46">
        <v>268000</v>
      </c>
      <c r="E200" s="93">
        <v>6.06</v>
      </c>
      <c r="F200" s="94">
        <v>29.58</v>
      </c>
    </row>
    <row r="201" spans="1:19" ht="20.100000000000001" customHeight="1" thickBot="1" x14ac:dyDescent="0.3">
      <c r="A201" s="105" t="s">
        <v>167</v>
      </c>
      <c r="B201" s="106"/>
      <c r="C201" s="106"/>
      <c r="D201" s="106"/>
      <c r="E201" s="106"/>
      <c r="F201" s="107"/>
      <c r="K201" s="2"/>
    </row>
    <row r="202" spans="1:19" ht="20.100000000000001" customHeight="1" x14ac:dyDescent="0.25">
      <c r="A202" s="108" t="s">
        <v>165</v>
      </c>
      <c r="B202" s="129"/>
      <c r="C202" s="47">
        <v>8300</v>
      </c>
      <c r="D202" s="48">
        <v>25400</v>
      </c>
      <c r="E202" s="62">
        <f>C202/10000</f>
        <v>0.83</v>
      </c>
      <c r="F202" s="84">
        <f>D202/10000</f>
        <v>2.54</v>
      </c>
    </row>
    <row r="203" spans="1:19" ht="20.100000000000001" customHeight="1" thickBot="1" x14ac:dyDescent="0.3">
      <c r="A203" s="144" t="s">
        <v>166</v>
      </c>
      <c r="B203" s="145"/>
      <c r="C203" s="45">
        <v>7500</v>
      </c>
      <c r="D203" s="46">
        <v>23100</v>
      </c>
      <c r="E203" s="64">
        <f>C203/10000</f>
        <v>0.75</v>
      </c>
      <c r="F203" s="85">
        <f>D203/10000</f>
        <v>2.31</v>
      </c>
    </row>
    <row r="204" spans="1:19" ht="20.45" customHeight="1" x14ac:dyDescent="0.25"/>
    <row r="205" spans="1:19" ht="20.45" hidden="1" customHeight="1" x14ac:dyDescent="0.3">
      <c r="A205" s="151" t="s">
        <v>184</v>
      </c>
      <c r="B205" s="151"/>
      <c r="C205" s="151"/>
      <c r="D205" s="151"/>
    </row>
    <row r="206" spans="1:19" ht="33" hidden="1" customHeight="1" x14ac:dyDescent="0.3">
      <c r="A206" s="148" t="s">
        <v>193</v>
      </c>
      <c r="B206" s="148"/>
      <c r="C206" s="1" t="s">
        <v>185</v>
      </c>
      <c r="E206" s="50">
        <v>3.06</v>
      </c>
    </row>
    <row r="207" spans="1:19" ht="20.45" hidden="1" customHeight="1" x14ac:dyDescent="0.3">
      <c r="A207" s="148" t="s">
        <v>192</v>
      </c>
      <c r="B207" s="148"/>
      <c r="C207" s="1" t="s">
        <v>186</v>
      </c>
      <c r="E207" s="50">
        <v>3.06</v>
      </c>
    </row>
    <row r="208" spans="1:19" ht="20.45" hidden="1" customHeight="1" x14ac:dyDescent="0.3">
      <c r="A208" s="149" t="s">
        <v>195</v>
      </c>
      <c r="B208" s="149"/>
      <c r="C208" s="1" t="s">
        <v>188</v>
      </c>
      <c r="E208" s="50">
        <v>3.06</v>
      </c>
    </row>
    <row r="209" spans="1:5" ht="20.45" hidden="1" customHeight="1" x14ac:dyDescent="0.3">
      <c r="A209" s="148" t="s">
        <v>191</v>
      </c>
      <c r="B209" s="148"/>
      <c r="C209" s="1" t="s">
        <v>187</v>
      </c>
      <c r="E209" s="50">
        <v>3.06</v>
      </c>
    </row>
    <row r="210" spans="1:5" ht="20.45" hidden="1" customHeight="1" x14ac:dyDescent="0.3">
      <c r="A210" s="150" t="s">
        <v>198</v>
      </c>
      <c r="B210" s="1" t="s">
        <v>194</v>
      </c>
      <c r="C210" s="1" t="s">
        <v>189</v>
      </c>
      <c r="E210" s="50">
        <v>3.06</v>
      </c>
    </row>
    <row r="211" spans="1:5" ht="20.45" hidden="1" customHeight="1" x14ac:dyDescent="0.3">
      <c r="A211" s="150"/>
      <c r="B211" s="1" t="s">
        <v>194</v>
      </c>
      <c r="C211" s="1" t="s">
        <v>190</v>
      </c>
      <c r="E211" s="50">
        <v>3.06</v>
      </c>
    </row>
    <row r="212" spans="1:5" ht="20.45" customHeight="1" x14ac:dyDescent="0.25"/>
    <row r="213" spans="1:5" ht="20.45" customHeight="1" x14ac:dyDescent="0.25"/>
    <row r="214" spans="1:5" ht="20.45" customHeight="1" x14ac:dyDescent="0.25"/>
    <row r="215" spans="1:5" ht="20.45" customHeight="1" x14ac:dyDescent="0.25"/>
    <row r="216" spans="1:5" ht="20.45" customHeight="1" x14ac:dyDescent="0.25"/>
    <row r="217" spans="1:5" ht="20.45" customHeight="1" x14ac:dyDescent="0.25"/>
    <row r="218" spans="1:5" ht="20.45" customHeight="1" x14ac:dyDescent="0.25"/>
    <row r="219" spans="1:5" ht="20.45" customHeight="1" x14ac:dyDescent="0.25"/>
    <row r="220" spans="1:5" ht="20.45" customHeight="1" x14ac:dyDescent="0.25"/>
    <row r="221" spans="1:5" ht="20.45" customHeight="1" x14ac:dyDescent="0.25"/>
    <row r="222" spans="1:5" ht="20.45" customHeight="1" x14ac:dyDescent="0.25"/>
    <row r="223" spans="1:5" ht="20.45" customHeight="1" x14ac:dyDescent="0.25"/>
    <row r="224" spans="1:5" ht="20.45" customHeight="1" x14ac:dyDescent="0.25"/>
    <row r="225" ht="20.45" customHeight="1" x14ac:dyDescent="0.25"/>
    <row r="226" ht="20.45" customHeight="1" x14ac:dyDescent="0.25"/>
    <row r="227" ht="20.45" customHeight="1" x14ac:dyDescent="0.25"/>
    <row r="228" ht="20.45" customHeight="1" x14ac:dyDescent="0.25"/>
    <row r="229" ht="20.45" customHeight="1" x14ac:dyDescent="0.25"/>
    <row r="230" ht="20.45" customHeight="1" x14ac:dyDescent="0.25"/>
    <row r="231" ht="20.45" customHeight="1" x14ac:dyDescent="0.25"/>
    <row r="232" ht="20.45" customHeight="1" x14ac:dyDescent="0.25"/>
    <row r="233" ht="20.45" customHeight="1" x14ac:dyDescent="0.25"/>
    <row r="234" ht="20.45" customHeight="1" x14ac:dyDescent="0.25"/>
    <row r="235" ht="20.45" customHeight="1" x14ac:dyDescent="0.25"/>
    <row r="236" ht="20.45" customHeight="1" x14ac:dyDescent="0.25"/>
    <row r="237" ht="20.45" customHeight="1" x14ac:dyDescent="0.25"/>
    <row r="238" ht="20.45" customHeight="1" x14ac:dyDescent="0.25"/>
    <row r="239" ht="20.45" customHeight="1" x14ac:dyDescent="0.25"/>
    <row r="240" ht="20.45" customHeight="1" x14ac:dyDescent="0.25"/>
    <row r="241" ht="20.45" customHeight="1" x14ac:dyDescent="0.25"/>
    <row r="242" ht="20.45" customHeight="1" x14ac:dyDescent="0.25"/>
    <row r="243" ht="20.45" customHeight="1" x14ac:dyDescent="0.25"/>
    <row r="244" ht="20.45" customHeight="1" x14ac:dyDescent="0.25"/>
    <row r="245" ht="20.45" customHeight="1" x14ac:dyDescent="0.25"/>
    <row r="246" ht="20.45" customHeight="1" x14ac:dyDescent="0.25"/>
    <row r="247" ht="20.45" customHeight="1" x14ac:dyDescent="0.25"/>
    <row r="248" ht="20.45" customHeight="1" x14ac:dyDescent="0.25"/>
    <row r="249" ht="20.45" customHeight="1" x14ac:dyDescent="0.25"/>
    <row r="250" ht="20.45" customHeight="1" x14ac:dyDescent="0.25"/>
    <row r="251" ht="20.45" customHeight="1" x14ac:dyDescent="0.25"/>
    <row r="252" ht="20.45" customHeight="1" x14ac:dyDescent="0.25"/>
    <row r="253" ht="20.45" customHeight="1" x14ac:dyDescent="0.25"/>
    <row r="254" ht="20.45" customHeight="1" x14ac:dyDescent="0.25"/>
    <row r="255" ht="20.45" customHeight="1" x14ac:dyDescent="0.25"/>
    <row r="256" ht="20.45" customHeight="1" x14ac:dyDescent="0.25"/>
    <row r="257" ht="20.45" customHeight="1" x14ac:dyDescent="0.25"/>
    <row r="258" ht="20.45" customHeight="1" x14ac:dyDescent="0.25"/>
    <row r="259" ht="20.45" customHeight="1" x14ac:dyDescent="0.25"/>
    <row r="260" ht="20.45" customHeight="1" x14ac:dyDescent="0.25"/>
    <row r="261" ht="20.45" customHeight="1" x14ac:dyDescent="0.25"/>
    <row r="262" ht="20.45" customHeight="1" x14ac:dyDescent="0.25"/>
    <row r="263" ht="20.45" customHeight="1" x14ac:dyDescent="0.25"/>
    <row r="264" ht="20.45" customHeight="1" x14ac:dyDescent="0.25"/>
    <row r="265" ht="20.45" customHeight="1" x14ac:dyDescent="0.25"/>
    <row r="266" ht="20.45" customHeight="1" x14ac:dyDescent="0.25"/>
    <row r="267" ht="20.45" customHeight="1" x14ac:dyDescent="0.25"/>
    <row r="268" ht="20.45" customHeight="1" x14ac:dyDescent="0.25"/>
    <row r="269" ht="20.45" customHeight="1" x14ac:dyDescent="0.25"/>
    <row r="270" ht="20.45" customHeight="1" x14ac:dyDescent="0.25"/>
    <row r="271" ht="20.45" customHeight="1" x14ac:dyDescent="0.25"/>
    <row r="272" ht="20.45" customHeight="1" x14ac:dyDescent="0.25"/>
    <row r="273" ht="20.45" customHeight="1" x14ac:dyDescent="0.25"/>
    <row r="274" ht="20.45" customHeight="1" x14ac:dyDescent="0.25"/>
    <row r="275" ht="20.45" customHeight="1" x14ac:dyDescent="0.25"/>
    <row r="276" ht="20.45" customHeight="1" x14ac:dyDescent="0.25"/>
    <row r="277" ht="20.45" customHeight="1" x14ac:dyDescent="0.25"/>
    <row r="278" ht="20.45" customHeight="1" x14ac:dyDescent="0.25"/>
    <row r="279" ht="20.45" customHeight="1" x14ac:dyDescent="0.25"/>
    <row r="280" ht="20.45" customHeight="1" x14ac:dyDescent="0.25"/>
    <row r="281" ht="20.45" customHeight="1" x14ac:dyDescent="0.25"/>
    <row r="282" ht="20.45" customHeight="1" x14ac:dyDescent="0.25"/>
    <row r="283" ht="20.45" customHeight="1" x14ac:dyDescent="0.25"/>
    <row r="284" ht="20.45" customHeight="1" x14ac:dyDescent="0.25"/>
    <row r="285" ht="20.45" customHeight="1" x14ac:dyDescent="0.25"/>
    <row r="286" ht="20.45" customHeight="1" x14ac:dyDescent="0.25"/>
    <row r="287" ht="20.45" customHeight="1" x14ac:dyDescent="0.25"/>
    <row r="288" ht="20.45" customHeight="1" x14ac:dyDescent="0.25"/>
    <row r="289" ht="20.45" customHeight="1" x14ac:dyDescent="0.25"/>
    <row r="290" ht="20.45" customHeight="1" x14ac:dyDescent="0.25"/>
    <row r="291" ht="20.45" customHeight="1" x14ac:dyDescent="0.25"/>
    <row r="292" ht="20.45" customHeight="1" x14ac:dyDescent="0.25"/>
    <row r="293" ht="20.45" customHeight="1" x14ac:dyDescent="0.25"/>
    <row r="294" ht="20.45" customHeight="1" x14ac:dyDescent="0.25"/>
    <row r="295" ht="20.45" customHeight="1" x14ac:dyDescent="0.25"/>
    <row r="296" ht="20.45" customHeight="1" x14ac:dyDescent="0.25"/>
    <row r="297" ht="20.45" customHeight="1" x14ac:dyDescent="0.25"/>
    <row r="298" ht="20.45" customHeight="1" x14ac:dyDescent="0.25"/>
    <row r="299" ht="20.45" customHeight="1" x14ac:dyDescent="0.25"/>
    <row r="300" ht="20.45" customHeight="1" x14ac:dyDescent="0.25"/>
    <row r="301" ht="20.45" customHeight="1" x14ac:dyDescent="0.25"/>
    <row r="302" ht="20.45" customHeight="1" x14ac:dyDescent="0.25"/>
    <row r="303" ht="20.45" customHeight="1" x14ac:dyDescent="0.25"/>
    <row r="304" ht="20.45" customHeight="1" x14ac:dyDescent="0.25"/>
    <row r="305" ht="20.45" customHeight="1" x14ac:dyDescent="0.25"/>
    <row r="306" ht="20.45" customHeight="1" x14ac:dyDescent="0.25"/>
    <row r="307" ht="20.45" customHeight="1" x14ac:dyDescent="0.25"/>
    <row r="308" ht="20.45" customHeight="1" x14ac:dyDescent="0.25"/>
    <row r="309" ht="20.45" customHeight="1" x14ac:dyDescent="0.25"/>
    <row r="310" ht="20.45" customHeight="1" x14ac:dyDescent="0.25"/>
    <row r="311" ht="20.45" customHeight="1" x14ac:dyDescent="0.25"/>
    <row r="312" ht="20.45" customHeight="1" x14ac:dyDescent="0.25"/>
    <row r="313" ht="20.45" customHeight="1" x14ac:dyDescent="0.25"/>
    <row r="314" ht="20.45" customHeight="1" x14ac:dyDescent="0.25"/>
    <row r="315" ht="20.45" customHeight="1" x14ac:dyDescent="0.25"/>
    <row r="316" ht="20.45" customHeight="1" x14ac:dyDescent="0.25"/>
    <row r="317" ht="20.45" customHeight="1" x14ac:dyDescent="0.25"/>
    <row r="318" ht="20.45" customHeight="1" x14ac:dyDescent="0.25"/>
    <row r="319" ht="20.45" customHeight="1" x14ac:dyDescent="0.25"/>
    <row r="320" ht="20.45" customHeight="1" x14ac:dyDescent="0.25"/>
    <row r="321" ht="20.45" customHeight="1" x14ac:dyDescent="0.25"/>
    <row r="322" ht="20.45" customHeight="1" x14ac:dyDescent="0.25"/>
    <row r="323" ht="20.45" customHeight="1" x14ac:dyDescent="0.25"/>
    <row r="324" ht="20.45" customHeight="1" x14ac:dyDescent="0.25"/>
    <row r="325" ht="20.45" customHeight="1" x14ac:dyDescent="0.25"/>
    <row r="326" ht="20.45" customHeight="1" x14ac:dyDescent="0.25"/>
    <row r="327" ht="20.45" customHeight="1" x14ac:dyDescent="0.25"/>
    <row r="328" ht="20.45" customHeight="1" x14ac:dyDescent="0.25"/>
    <row r="329" ht="20.45" customHeight="1" x14ac:dyDescent="0.25"/>
    <row r="330" ht="20.45" customHeight="1" x14ac:dyDescent="0.25"/>
    <row r="331" ht="20.45" customHeight="1" x14ac:dyDescent="0.25"/>
    <row r="332" ht="20.45" customHeight="1" x14ac:dyDescent="0.25"/>
    <row r="333" ht="20.45" customHeight="1" x14ac:dyDescent="0.25"/>
    <row r="334" ht="20.45" customHeight="1" x14ac:dyDescent="0.25"/>
    <row r="335" ht="20.45" customHeight="1" x14ac:dyDescent="0.25"/>
    <row r="336" ht="20.45" customHeight="1" x14ac:dyDescent="0.25"/>
    <row r="337" ht="20.45" customHeight="1" x14ac:dyDescent="0.25"/>
    <row r="338" ht="20.45" customHeight="1" x14ac:dyDescent="0.25"/>
    <row r="339" ht="20.45" customHeight="1" x14ac:dyDescent="0.25"/>
    <row r="340" ht="20.45" customHeight="1" x14ac:dyDescent="0.25"/>
    <row r="341" ht="20.45" customHeight="1" x14ac:dyDescent="0.25"/>
    <row r="342" ht="20.45" customHeight="1" x14ac:dyDescent="0.25"/>
    <row r="343" ht="20.45" customHeight="1" x14ac:dyDescent="0.25"/>
    <row r="344" ht="20.45" customHeight="1" x14ac:dyDescent="0.25"/>
    <row r="345" ht="20.45" customHeight="1" x14ac:dyDescent="0.25"/>
    <row r="346" ht="20.45" customHeight="1" x14ac:dyDescent="0.25"/>
    <row r="347" ht="20.45" customHeight="1" x14ac:dyDescent="0.25"/>
    <row r="348" ht="20.45" customHeight="1" x14ac:dyDescent="0.25"/>
    <row r="349" ht="20.45" customHeight="1" x14ac:dyDescent="0.25"/>
    <row r="350" ht="20.45" customHeight="1" x14ac:dyDescent="0.25"/>
    <row r="351" ht="20.45" customHeight="1" x14ac:dyDescent="0.25"/>
    <row r="352" ht="20.45" customHeight="1" x14ac:dyDescent="0.25"/>
  </sheetData>
  <mergeCells count="169">
    <mergeCell ref="A189:F189"/>
    <mergeCell ref="A207:B207"/>
    <mergeCell ref="A208:B208"/>
    <mergeCell ref="A209:B209"/>
    <mergeCell ref="A210:A211"/>
    <mergeCell ref="A205:D205"/>
    <mergeCell ref="A206:B206"/>
    <mergeCell ref="A202:B202"/>
    <mergeCell ref="A203:B203"/>
    <mergeCell ref="A196:B196"/>
    <mergeCell ref="A197:B197"/>
    <mergeCell ref="A198:F198"/>
    <mergeCell ref="A199:B199"/>
    <mergeCell ref="A200:B200"/>
    <mergeCell ref="A201:F201"/>
    <mergeCell ref="A195:F195"/>
    <mergeCell ref="A190:B190"/>
    <mergeCell ref="A191:B191"/>
    <mergeCell ref="A192:B192"/>
    <mergeCell ref="A193:B193"/>
    <mergeCell ref="A194:B194"/>
    <mergeCell ref="A184:B184"/>
    <mergeCell ref="A185:B185"/>
    <mergeCell ref="A186:B186"/>
    <mergeCell ref="A187:B187"/>
    <mergeCell ref="A188:B188"/>
    <mergeCell ref="A164:B164"/>
    <mergeCell ref="A165:B165"/>
    <mergeCell ref="A166:F166"/>
    <mergeCell ref="A168:B168"/>
    <mergeCell ref="A169:B169"/>
    <mergeCell ref="A170:B170"/>
    <mergeCell ref="A177:B177"/>
    <mergeCell ref="A178:B178"/>
    <mergeCell ref="A180:B180"/>
    <mergeCell ref="A181:B181"/>
    <mergeCell ref="A182:F182"/>
    <mergeCell ref="A183:B183"/>
    <mergeCell ref="A171:B171"/>
    <mergeCell ref="A172:B172"/>
    <mergeCell ref="A173:B173"/>
    <mergeCell ref="A174:B174"/>
    <mergeCell ref="A175:B175"/>
    <mergeCell ref="A176:F176"/>
    <mergeCell ref="A179:B17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F133"/>
    <mergeCell ref="A122:B122"/>
    <mergeCell ref="A123:B123"/>
    <mergeCell ref="A124:B124"/>
    <mergeCell ref="A125:B125"/>
    <mergeCell ref="A126:B126"/>
    <mergeCell ref="A127:B127"/>
    <mergeCell ref="A116:B116"/>
    <mergeCell ref="A117:F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8:B88"/>
    <mergeCell ref="A89:B89"/>
    <mergeCell ref="A90:B90"/>
    <mergeCell ref="A91:F91"/>
    <mergeCell ref="A80:B80"/>
    <mergeCell ref="A81:B81"/>
    <mergeCell ref="A82:B82"/>
    <mergeCell ref="A83:B83"/>
    <mergeCell ref="A84:B84"/>
    <mergeCell ref="A85:B85"/>
    <mergeCell ref="A79:B79"/>
    <mergeCell ref="A68:B68"/>
    <mergeCell ref="A69:B69"/>
    <mergeCell ref="A70:B70"/>
    <mergeCell ref="A71:F71"/>
    <mergeCell ref="A72:B72"/>
    <mergeCell ref="A73:B73"/>
    <mergeCell ref="A86:B86"/>
    <mergeCell ref="A87:F87"/>
    <mergeCell ref="A17:B17"/>
    <mergeCell ref="A23:B23"/>
    <mergeCell ref="A24:B24"/>
    <mergeCell ref="A50:B50"/>
    <mergeCell ref="A74:B74"/>
    <mergeCell ref="A75:B75"/>
    <mergeCell ref="A76:B76"/>
    <mergeCell ref="A77:F77"/>
    <mergeCell ref="A78:B78"/>
    <mergeCell ref="A167:B167"/>
    <mergeCell ref="A9:F9"/>
    <mergeCell ref="A10:B10"/>
    <mergeCell ref="A11:B11"/>
    <mergeCell ref="A12:B12"/>
    <mergeCell ref="A13:B13"/>
    <mergeCell ref="A14:B14"/>
    <mergeCell ref="A1:F1"/>
    <mergeCell ref="A2:F2"/>
    <mergeCell ref="A3:F3"/>
    <mergeCell ref="A4:F4"/>
    <mergeCell ref="A5:F5"/>
    <mergeCell ref="A6:A8"/>
    <mergeCell ref="B6:B8"/>
    <mergeCell ref="C6:D7"/>
    <mergeCell ref="E6:F7"/>
    <mergeCell ref="A51:B51"/>
    <mergeCell ref="A52:B52"/>
    <mergeCell ref="A53:B53"/>
    <mergeCell ref="A58:B58"/>
    <mergeCell ref="A66:F66"/>
    <mergeCell ref="A67:B67"/>
    <mergeCell ref="A15:B15"/>
    <mergeCell ref="A16:B16"/>
  </mergeCells>
  <pageMargins left="0.55118110236220474" right="0.19685039370078741" top="0.19685039370078741" bottom="0.19685039370078741" header="0.19685039370078741" footer="0.19685039370078741"/>
  <pageSetup paperSize="9" scale="93" orientation="portrait" horizontalDpi="180" verticalDpi="180" r:id="rId1"/>
  <rowBreaks count="6" manualBreakCount="6">
    <brk id="22" max="5" man="1"/>
    <brk id="50" max="5" man="1"/>
    <brk id="76" max="5" man="1"/>
    <brk id="116" max="5" man="1"/>
    <brk id="147" max="5" man="1"/>
    <brk id="1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</vt:lpstr>
      <vt:lpstr>Выписка!Область_печати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2024-01-29T06:59:48Z</dcterms:modified>
</cp:coreProperties>
</file>